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itougumi00-my.sharepoint.com/personal/fukuoka_itougumi_co_jp/Documents/デスクトップデータ/請求処理/"/>
    </mc:Choice>
  </mc:AlternateContent>
  <xr:revisionPtr revIDLastSave="0" documentId="13_ncr:1_{9351B7B8-1802-4CF7-A870-531596D8A5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総括請求書" sheetId="3" r:id="rId1"/>
    <sheet name="明細" sheetId="5" r:id="rId2"/>
  </sheets>
  <definedNames>
    <definedName name="_xlnm.Print_Area" localSheetId="0">総括請求書!$A$1:$L$21</definedName>
    <definedName name="_xlnm.Print_Area" localSheetId="1">明細!$A$1:$S$112</definedName>
    <definedName name="バージョン">総括請求書!$K$21</definedName>
    <definedName name="氏名1">総括請求書!$H$5</definedName>
    <definedName name="氏名2">総括請求書!$H$6</definedName>
    <definedName name="取引先コード">総括請求書!$J$9</definedName>
    <definedName name="住所1">総括請求書!$H$3</definedName>
    <definedName name="住所2">総括請求書!$H$4</definedName>
    <definedName name="請求月">総括請求書!$C$9</definedName>
    <definedName name="請求締日">総括請求書!$J$1</definedName>
    <definedName name="請求年">総括請求書!$A$9</definedName>
    <definedName name="電話番号">総括請求書!$H$7</definedName>
    <definedName name="明細枚数">総括請求書!$F$9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5" l="1"/>
  <c r="F39" i="5"/>
  <c r="F67" i="5" s="1"/>
  <c r="F95" i="5" s="1"/>
  <c r="F40" i="5"/>
  <c r="F68" i="5" s="1"/>
  <c r="F96" i="5" s="1"/>
  <c r="F41" i="5"/>
  <c r="F69" i="5" s="1"/>
  <c r="F97" i="5" s="1"/>
  <c r="F42" i="5"/>
  <c r="F70" i="5" s="1"/>
  <c r="F98" i="5" s="1"/>
  <c r="F43" i="5"/>
  <c r="F44" i="5"/>
  <c r="F45" i="5"/>
  <c r="F46" i="5"/>
  <c r="F47" i="5"/>
  <c r="F75" i="5" s="1"/>
  <c r="F103" i="5" s="1"/>
  <c r="F48" i="5"/>
  <c r="F76" i="5" s="1"/>
  <c r="F104" i="5" s="1"/>
  <c r="F49" i="5"/>
  <c r="F77" i="5" s="1"/>
  <c r="F105" i="5" s="1"/>
  <c r="F66" i="5"/>
  <c r="F94" i="5" s="1"/>
  <c r="F71" i="5"/>
  <c r="F99" i="5" s="1"/>
  <c r="F72" i="5"/>
  <c r="F100" i="5" s="1"/>
  <c r="F73" i="5"/>
  <c r="F101" i="5" s="1"/>
  <c r="F74" i="5"/>
  <c r="F102" i="5" s="1"/>
  <c r="N85" i="5"/>
  <c r="N57" i="5"/>
  <c r="N29" i="5"/>
  <c r="N30" i="5"/>
  <c r="N58" i="5"/>
  <c r="N86" i="5"/>
  <c r="N1" i="5"/>
  <c r="E91" i="5"/>
  <c r="H91" i="5"/>
  <c r="H63" i="5"/>
  <c r="E63" i="5"/>
  <c r="H35" i="5"/>
  <c r="E35" i="5"/>
  <c r="S112" i="5"/>
  <c r="N91" i="5"/>
  <c r="D91" i="5"/>
  <c r="B91" i="5"/>
  <c r="N90" i="5"/>
  <c r="N89" i="5"/>
  <c r="N88" i="5"/>
  <c r="N87" i="5"/>
  <c r="I87" i="5"/>
  <c r="F87" i="5"/>
  <c r="R86" i="5"/>
  <c r="S84" i="5"/>
  <c r="N77" i="5"/>
  <c r="N105" i="5" s="1"/>
  <c r="I75" i="5"/>
  <c r="I103" i="5" s="1"/>
  <c r="B71" i="5"/>
  <c r="B99" i="5" s="1"/>
  <c r="B70" i="5"/>
  <c r="B98" i="5" s="1"/>
  <c r="N63" i="5"/>
  <c r="D63" i="5"/>
  <c r="B63" i="5"/>
  <c r="N62" i="5"/>
  <c r="N61" i="5"/>
  <c r="N60" i="5"/>
  <c r="N59" i="5"/>
  <c r="I59" i="5"/>
  <c r="F59" i="5"/>
  <c r="R58" i="5"/>
  <c r="S56" i="5"/>
  <c r="N53" i="5"/>
  <c r="N81" i="5" s="1"/>
  <c r="N109" i="5" s="1"/>
  <c r="B52" i="5"/>
  <c r="B80" i="5" s="1"/>
  <c r="B108" i="5" s="1"/>
  <c r="B51" i="5"/>
  <c r="B79" i="5" s="1"/>
  <c r="B107" i="5" s="1"/>
  <c r="N50" i="5"/>
  <c r="N78" i="5" s="1"/>
  <c r="N106" i="5" s="1"/>
  <c r="K50" i="5"/>
  <c r="K78" i="5" s="1"/>
  <c r="K106" i="5" s="1"/>
  <c r="N49" i="5"/>
  <c r="K49" i="5"/>
  <c r="K77" i="5" s="1"/>
  <c r="K105" i="5" s="1"/>
  <c r="I49" i="5"/>
  <c r="I77" i="5" s="1"/>
  <c r="I105" i="5" s="1"/>
  <c r="H49" i="5"/>
  <c r="H77" i="5" s="1"/>
  <c r="H105" i="5" s="1"/>
  <c r="C49" i="5"/>
  <c r="C77" i="5" s="1"/>
  <c r="C105" i="5" s="1"/>
  <c r="B49" i="5"/>
  <c r="B77" i="5" s="1"/>
  <c r="B105" i="5" s="1"/>
  <c r="N48" i="5"/>
  <c r="N76" i="5" s="1"/>
  <c r="N104" i="5" s="1"/>
  <c r="K48" i="5"/>
  <c r="K76" i="5" s="1"/>
  <c r="K104" i="5" s="1"/>
  <c r="I48" i="5"/>
  <c r="I76" i="5" s="1"/>
  <c r="I104" i="5" s="1"/>
  <c r="H48" i="5"/>
  <c r="H76" i="5" s="1"/>
  <c r="H104" i="5" s="1"/>
  <c r="C48" i="5"/>
  <c r="C76" i="5" s="1"/>
  <c r="C104" i="5" s="1"/>
  <c r="B48" i="5"/>
  <c r="B76" i="5" s="1"/>
  <c r="B104" i="5" s="1"/>
  <c r="N47" i="5"/>
  <c r="N75" i="5" s="1"/>
  <c r="N103" i="5" s="1"/>
  <c r="K47" i="5"/>
  <c r="K75" i="5" s="1"/>
  <c r="K103" i="5" s="1"/>
  <c r="I47" i="5"/>
  <c r="H47" i="5"/>
  <c r="H75" i="5" s="1"/>
  <c r="H103" i="5" s="1"/>
  <c r="C47" i="5"/>
  <c r="C75" i="5" s="1"/>
  <c r="C103" i="5" s="1"/>
  <c r="B47" i="5"/>
  <c r="B75" i="5" s="1"/>
  <c r="B103" i="5" s="1"/>
  <c r="N46" i="5"/>
  <c r="N74" i="5" s="1"/>
  <c r="N102" i="5" s="1"/>
  <c r="K46" i="5"/>
  <c r="K74" i="5" s="1"/>
  <c r="K102" i="5" s="1"/>
  <c r="I46" i="5"/>
  <c r="I74" i="5" s="1"/>
  <c r="I102" i="5" s="1"/>
  <c r="H46" i="5"/>
  <c r="H74" i="5" s="1"/>
  <c r="H102" i="5" s="1"/>
  <c r="C46" i="5"/>
  <c r="C74" i="5" s="1"/>
  <c r="C102" i="5" s="1"/>
  <c r="B46" i="5"/>
  <c r="B74" i="5" s="1"/>
  <c r="B102" i="5" s="1"/>
  <c r="N45" i="5"/>
  <c r="N73" i="5" s="1"/>
  <c r="N101" i="5" s="1"/>
  <c r="K45" i="5"/>
  <c r="K73" i="5" s="1"/>
  <c r="K101" i="5" s="1"/>
  <c r="I45" i="5"/>
  <c r="I73" i="5" s="1"/>
  <c r="I101" i="5" s="1"/>
  <c r="H45" i="5"/>
  <c r="H73" i="5" s="1"/>
  <c r="H101" i="5" s="1"/>
  <c r="C45" i="5"/>
  <c r="C73" i="5" s="1"/>
  <c r="C101" i="5" s="1"/>
  <c r="B45" i="5"/>
  <c r="B73" i="5" s="1"/>
  <c r="B101" i="5" s="1"/>
  <c r="N44" i="5"/>
  <c r="N72" i="5" s="1"/>
  <c r="N100" i="5" s="1"/>
  <c r="K44" i="5"/>
  <c r="K72" i="5" s="1"/>
  <c r="K100" i="5" s="1"/>
  <c r="I44" i="5"/>
  <c r="I72" i="5" s="1"/>
  <c r="I100" i="5" s="1"/>
  <c r="H44" i="5"/>
  <c r="H72" i="5" s="1"/>
  <c r="H100" i="5" s="1"/>
  <c r="C44" i="5"/>
  <c r="C72" i="5" s="1"/>
  <c r="C100" i="5" s="1"/>
  <c r="B44" i="5"/>
  <c r="B72" i="5" s="1"/>
  <c r="B100" i="5" s="1"/>
  <c r="N43" i="5"/>
  <c r="N71" i="5" s="1"/>
  <c r="N99" i="5" s="1"/>
  <c r="K43" i="5"/>
  <c r="K71" i="5" s="1"/>
  <c r="K99" i="5" s="1"/>
  <c r="I43" i="5"/>
  <c r="I71" i="5" s="1"/>
  <c r="I99" i="5" s="1"/>
  <c r="H43" i="5"/>
  <c r="H71" i="5" s="1"/>
  <c r="H99" i="5" s="1"/>
  <c r="C43" i="5"/>
  <c r="C71" i="5" s="1"/>
  <c r="C99" i="5" s="1"/>
  <c r="B43" i="5"/>
  <c r="N42" i="5"/>
  <c r="N70" i="5" s="1"/>
  <c r="N98" i="5" s="1"/>
  <c r="K42" i="5"/>
  <c r="K70" i="5" s="1"/>
  <c r="K98" i="5" s="1"/>
  <c r="I42" i="5"/>
  <c r="I70" i="5" s="1"/>
  <c r="I98" i="5" s="1"/>
  <c r="H42" i="5"/>
  <c r="H70" i="5" s="1"/>
  <c r="H98" i="5" s="1"/>
  <c r="C42" i="5"/>
  <c r="C70" i="5" s="1"/>
  <c r="C98" i="5" s="1"/>
  <c r="B42" i="5"/>
  <c r="N41" i="5"/>
  <c r="N69" i="5" s="1"/>
  <c r="N97" i="5" s="1"/>
  <c r="K41" i="5"/>
  <c r="K69" i="5" s="1"/>
  <c r="K97" i="5" s="1"/>
  <c r="I41" i="5"/>
  <c r="I69" i="5" s="1"/>
  <c r="I97" i="5" s="1"/>
  <c r="H41" i="5"/>
  <c r="H69" i="5" s="1"/>
  <c r="H97" i="5" s="1"/>
  <c r="C41" i="5"/>
  <c r="C69" i="5" s="1"/>
  <c r="C97" i="5" s="1"/>
  <c r="B41" i="5"/>
  <c r="B69" i="5" s="1"/>
  <c r="B97" i="5" s="1"/>
  <c r="N40" i="5"/>
  <c r="N68" i="5" s="1"/>
  <c r="N96" i="5" s="1"/>
  <c r="K40" i="5"/>
  <c r="K68" i="5" s="1"/>
  <c r="K96" i="5" s="1"/>
  <c r="I40" i="5"/>
  <c r="I68" i="5" s="1"/>
  <c r="I96" i="5" s="1"/>
  <c r="H40" i="5"/>
  <c r="H68" i="5" s="1"/>
  <c r="H96" i="5" s="1"/>
  <c r="C40" i="5"/>
  <c r="C68" i="5" s="1"/>
  <c r="C96" i="5" s="1"/>
  <c r="B40" i="5"/>
  <c r="B68" i="5" s="1"/>
  <c r="B96" i="5" s="1"/>
  <c r="N39" i="5"/>
  <c r="N67" i="5" s="1"/>
  <c r="N95" i="5" s="1"/>
  <c r="K39" i="5"/>
  <c r="K67" i="5" s="1"/>
  <c r="K95" i="5" s="1"/>
  <c r="I39" i="5"/>
  <c r="I67" i="5" s="1"/>
  <c r="I95" i="5" s="1"/>
  <c r="H39" i="5"/>
  <c r="H67" i="5" s="1"/>
  <c r="H95" i="5" s="1"/>
  <c r="C39" i="5"/>
  <c r="C67" i="5" s="1"/>
  <c r="C95" i="5" s="1"/>
  <c r="B39" i="5"/>
  <c r="B67" i="5" s="1"/>
  <c r="B95" i="5" s="1"/>
  <c r="N38" i="5"/>
  <c r="N66" i="5" s="1"/>
  <c r="N94" i="5" s="1"/>
  <c r="K38" i="5"/>
  <c r="K66" i="5" s="1"/>
  <c r="K94" i="5" s="1"/>
  <c r="I38" i="5"/>
  <c r="I66" i="5" s="1"/>
  <c r="I94" i="5" s="1"/>
  <c r="H38" i="5"/>
  <c r="H66" i="5" s="1"/>
  <c r="H94" i="5" s="1"/>
  <c r="C38" i="5"/>
  <c r="C66" i="5" s="1"/>
  <c r="C94" i="5" s="1"/>
  <c r="B38" i="5"/>
  <c r="B66" i="5" s="1"/>
  <c r="B94" i="5" s="1"/>
  <c r="N35" i="5"/>
  <c r="D35" i="5"/>
  <c r="B35" i="5"/>
  <c r="N34" i="5"/>
  <c r="N33" i="5"/>
  <c r="N32" i="5"/>
  <c r="N31" i="5"/>
  <c r="I31" i="5"/>
  <c r="F31" i="5"/>
  <c r="R30" i="5"/>
  <c r="S28" i="5"/>
  <c r="K25" i="5"/>
  <c r="K53" i="5" s="1"/>
  <c r="K81" i="5" s="1"/>
  <c r="K109" i="5" s="1"/>
  <c r="K24" i="5"/>
  <c r="K52" i="5" s="1"/>
  <c r="K80" i="5" s="1"/>
  <c r="K108" i="5" s="1"/>
  <c r="K23" i="5"/>
  <c r="K51" i="5" s="1"/>
  <c r="K79" i="5" s="1"/>
  <c r="K107" i="5" s="1"/>
  <c r="N6" i="5"/>
  <c r="N5" i="5"/>
  <c r="N4" i="5"/>
  <c r="N3" i="5"/>
  <c r="I3" i="5"/>
  <c r="F3" i="5"/>
  <c r="R2" i="5"/>
  <c r="N2" i="5"/>
  <c r="N23" i="5" l="1"/>
  <c r="N51" i="5" s="1"/>
  <c r="N79" i="5" s="1"/>
  <c r="N107" i="5" s="1"/>
  <c r="N24" i="5"/>
  <c r="N52" i="5" s="1"/>
  <c r="N80" i="5" s="1"/>
  <c r="N108" i="5" s="1"/>
  <c r="K26" i="5"/>
  <c r="N26" i="5" l="1"/>
  <c r="N54" i="5" s="1"/>
  <c r="N82" i="5" s="1"/>
  <c r="N110" i="5" s="1"/>
  <c r="K54" i="5"/>
  <c r="K82" i="5" s="1"/>
  <c r="K110" i="5" s="1"/>
  <c r="K27" i="5"/>
  <c r="K55" i="5" s="1"/>
  <c r="K83" i="5" s="1"/>
  <c r="K111" i="5" s="1"/>
</calcChain>
</file>

<file path=xl/sharedStrings.xml><?xml version="1.0" encoding="utf-8"?>
<sst xmlns="http://schemas.openxmlformats.org/spreadsheetml/2006/main" count="182" uniqueCount="85">
  <si>
    <t>月日</t>
    <rPh sb="0" eb="2">
      <t>ガッピ</t>
    </rPh>
    <phoneticPr fontId="2"/>
  </si>
  <si>
    <t>適用</t>
    <rPh sb="0" eb="2">
      <t>テキヨウ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</si>
  <si>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</si>
  <si>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</si>
  <si>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</si>
  <si>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</si>
  <si>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税区</t>
    <rPh sb="0" eb="2">
      <t>ゼイク</t>
    </rPh>
    <phoneticPr fontId="2"/>
  </si>
  <si>
    <t>備考</t>
    <rPh sb="0" eb="2">
      <t>ビコウ</t>
    </rPh>
    <phoneticPr fontId="2"/>
  </si>
  <si>
    <t>工事（部署）番号</t>
    <rPh sb="0" eb="2">
      <t>コウジ</t>
    </rPh>
    <rPh sb="3" eb="5">
      <t>ブショ</t>
    </rPh>
    <rPh sb="6" eb="8">
      <t>バンゴウ</t>
    </rPh>
    <phoneticPr fontId="2"/>
  </si>
  <si>
    <t>枝番</t>
    <rPh sb="0" eb="2">
      <t>エダバン</t>
    </rPh>
    <phoneticPr fontId="2"/>
  </si>
  <si>
    <t>工事（部署）名</t>
    <rPh sb="0" eb="2">
      <t>コウジ</t>
    </rPh>
    <rPh sb="3" eb="5">
      <t>ブショ</t>
    </rPh>
    <rPh sb="6" eb="7">
      <t>メイ</t>
    </rPh>
    <phoneticPr fontId="2"/>
  </si>
  <si>
    <t>注文者名</t>
    <rPh sb="0" eb="2">
      <t>チュウモン</t>
    </rPh>
    <rPh sb="2" eb="3">
      <t>シャ</t>
    </rPh>
    <rPh sb="3" eb="4">
      <t>メイ</t>
    </rPh>
    <phoneticPr fontId="2"/>
  </si>
  <si>
    <t>取引先コード</t>
    <rPh sb="0" eb="3">
      <t>トリヒキサキ</t>
    </rPh>
    <phoneticPr fontId="2"/>
  </si>
  <si>
    <t>岩手県花巻市山の神７９７番地１</t>
    <rPh sb="0" eb="3">
      <t>イワテケン</t>
    </rPh>
    <rPh sb="3" eb="6">
      <t>ハナマキシ</t>
    </rPh>
    <rPh sb="6" eb="7">
      <t>ヤマ</t>
    </rPh>
    <rPh sb="8" eb="9">
      <t>カミ</t>
    </rPh>
    <rPh sb="12" eb="14">
      <t>バンチ</t>
    </rPh>
    <phoneticPr fontId="2"/>
  </si>
  <si>
    <t>株式会社伊藤組　御中</t>
    <rPh sb="0" eb="7">
      <t>カブシキガイシャイトウグミ</t>
    </rPh>
    <rPh sb="8" eb="10">
      <t>オンチュウ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</si>
  <si>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</si>
  <si>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</si>
  <si>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年</t>
    <rPh sb="0" eb="1">
      <t>ネン</t>
    </rPh>
    <phoneticPr fontId="2"/>
  </si>
  <si>
    <t>月分</t>
    <rPh sb="0" eb="2">
      <t>ガツブン</t>
    </rPh>
    <phoneticPr fontId="2"/>
  </si>
  <si>
    <t>請求書</t>
    <rPh sb="0" eb="3">
      <t>セイキュウショ</t>
    </rPh>
    <phoneticPr fontId="2"/>
  </si>
  <si>
    <t>部長</t>
    <rPh sb="0" eb="2">
      <t>ブチョウ</t>
    </rPh>
    <phoneticPr fontId="2"/>
  </si>
  <si>
    <t>担当</t>
    <rPh sb="0" eb="2">
      <t>タントウ</t>
    </rPh>
    <phoneticPr fontId="2"/>
  </si>
  <si>
    <t>監査</t>
    <rPh sb="0" eb="2">
      <t>カンサ</t>
    </rPh>
    <phoneticPr fontId="2"/>
  </si>
  <si>
    <t>差引請求額</t>
    <rPh sb="0" eb="1">
      <t>サ</t>
    </rPh>
    <rPh sb="1" eb="2">
      <t>イン</t>
    </rPh>
    <rPh sb="2" eb="3">
      <t>ショウ</t>
    </rPh>
    <rPh sb="3" eb="4">
      <t>モトム</t>
    </rPh>
    <rPh sb="4" eb="5">
      <t>ガク</t>
    </rPh>
    <phoneticPr fontId="12"/>
  </si>
  <si>
    <t>入金額</t>
    <rPh sb="0" eb="1">
      <t>イ</t>
    </rPh>
    <rPh sb="1" eb="2">
      <t>キン</t>
    </rPh>
    <rPh sb="2" eb="3">
      <t>ガク</t>
    </rPh>
    <phoneticPr fontId="12"/>
  </si>
  <si>
    <t>〒025-0024 岩手県花巻市山の神797番地1</t>
    <rPh sb="10" eb="13">
      <t>イワテケン</t>
    </rPh>
    <rPh sb="13" eb="16">
      <t>ハナマキシ</t>
    </rPh>
    <rPh sb="16" eb="17">
      <t>ヤマ</t>
    </rPh>
    <rPh sb="18" eb="19">
      <t>カミ</t>
    </rPh>
    <rPh sb="22" eb="24">
      <t>バンチ</t>
    </rPh>
    <phoneticPr fontId="12"/>
  </si>
  <si>
    <t>住所</t>
    <rPh sb="0" eb="2">
      <t>ジュウショ</t>
    </rPh>
    <phoneticPr fontId="12"/>
  </si>
  <si>
    <t>総 括 請 求 書</t>
    <rPh sb="0" eb="1">
      <t>ソウ</t>
    </rPh>
    <rPh sb="2" eb="3">
      <t>カツ</t>
    </rPh>
    <rPh sb="4" eb="5">
      <t>ショウ</t>
    </rPh>
    <rPh sb="6" eb="7">
      <t>モトム</t>
    </rPh>
    <rPh sb="8" eb="9">
      <t>ショ</t>
    </rPh>
    <phoneticPr fontId="12"/>
  </si>
  <si>
    <t>氏名</t>
    <rPh sb="0" eb="2">
      <t>シメイ</t>
    </rPh>
    <phoneticPr fontId="12"/>
  </si>
  <si>
    <t>請求年月日</t>
    <rPh sb="0" eb="5">
      <t>セイキュウネンガッピ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</si>
  <si>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</si>
  <si>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</si>
  <si>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No.</t>
    <phoneticPr fontId="2"/>
  </si>
  <si>
    <t>取引銀行</t>
    <rPh sb="0" eb="1">
      <t>トリ</t>
    </rPh>
    <rPh sb="1" eb="2">
      <t>イン</t>
    </rPh>
    <rPh sb="2" eb="3">
      <t>ギン</t>
    </rPh>
    <rPh sb="3" eb="4">
      <t>ギョウ</t>
    </rPh>
    <phoneticPr fontId="12"/>
  </si>
  <si>
    <t>口座名義</t>
    <rPh sb="0" eb="1">
      <t>クチ</t>
    </rPh>
    <rPh sb="1" eb="2">
      <t>ザ</t>
    </rPh>
    <rPh sb="2" eb="3">
      <t>ナ</t>
    </rPh>
    <rPh sb="3" eb="4">
      <t>ギ</t>
    </rPh>
    <phoneticPr fontId="12"/>
  </si>
  <si>
    <t>株式会社 伊 藤 組　御中</t>
    <rPh sb="0" eb="4">
      <t>カブシキガイシャ</t>
    </rPh>
    <rPh sb="5" eb="6">
      <t>イ</t>
    </rPh>
    <rPh sb="7" eb="8">
      <t>フジ</t>
    </rPh>
    <rPh sb="9" eb="10">
      <t>グミ</t>
    </rPh>
    <rPh sb="11" eb="13">
      <t>オンチュウ</t>
    </rPh>
    <phoneticPr fontId="2"/>
  </si>
  <si>
    <t>電話</t>
    <rPh sb="0" eb="2">
      <t>デンワ</t>
    </rPh>
    <phoneticPr fontId="2"/>
  </si>
  <si>
    <t>普通</t>
  </si>
  <si>
    <t>←各明細の税抜き合計金額を記入</t>
    <rPh sb="1" eb="4">
      <t>カクメイサイ</t>
    </rPh>
    <rPh sb="5" eb="6">
      <t>ゼイ</t>
    </rPh>
    <rPh sb="6" eb="7">
      <t>ヌ</t>
    </rPh>
    <rPh sb="8" eb="12">
      <t>ゴウケイキンガク</t>
    </rPh>
    <rPh sb="13" eb="15">
      <t>キニュウ</t>
    </rPh>
    <phoneticPr fontId="2"/>
  </si>
  <si>
    <t>請求年月日</t>
    <rPh sb="0" eb="2">
      <t>セイキュウ</t>
    </rPh>
    <rPh sb="2" eb="5">
      <t>ネンガッピ</t>
    </rPh>
    <phoneticPr fontId="2"/>
  </si>
  <si>
    <t>年</t>
    <rPh sb="0" eb="1">
      <t>ネン</t>
    </rPh>
    <phoneticPr fontId="2"/>
  </si>
  <si>
    <t>月分</t>
    <rPh sb="0" eb="2">
      <t>ガツブン</t>
    </rPh>
    <phoneticPr fontId="2"/>
  </si>
  <si>
    <t>枚</t>
    <rPh sb="0" eb="1">
      <t>マイ</t>
    </rPh>
    <phoneticPr fontId="2"/>
  </si>
  <si>
    <t>明細書：</t>
    <rPh sb="0" eb="3">
      <t>メイサイショ</t>
    </rPh>
    <phoneticPr fontId="2"/>
  </si>
  <si>
    <t>㊞</t>
    <phoneticPr fontId="2"/>
  </si>
  <si>
    <t>4-1　請求者控</t>
    <rPh sb="4" eb="8">
      <t>セイキュウシャヒカ</t>
    </rPh>
    <phoneticPr fontId="2"/>
  </si>
  <si>
    <t>4-2　会計（入力用）</t>
    <rPh sb="4" eb="6">
      <t>カイケイ</t>
    </rPh>
    <rPh sb="7" eb="9">
      <t>ニュウリョク</t>
    </rPh>
    <rPh sb="9" eb="10">
      <t>ヨウ</t>
    </rPh>
    <phoneticPr fontId="2"/>
  </si>
  <si>
    <t>4-3　現場用</t>
    <rPh sb="4" eb="7">
      <t>ゲンバヨウ</t>
    </rPh>
    <phoneticPr fontId="2"/>
  </si>
  <si>
    <t>4-4　会計（管理用）</t>
    <rPh sb="4" eb="6">
      <t>カイケイ</t>
    </rPh>
    <rPh sb="7" eb="10">
      <t>カンリヨウ</t>
    </rPh>
    <phoneticPr fontId="2"/>
  </si>
  <si>
    <t>10%対象計</t>
    <rPh sb="3" eb="5">
      <t>タイショウ</t>
    </rPh>
    <rPh sb="5" eb="6">
      <t>ケイ</t>
    </rPh>
    <phoneticPr fontId="2"/>
  </si>
  <si>
    <t>税率(%)</t>
    <rPh sb="0" eb="2">
      <t>ゼイリツ</t>
    </rPh>
    <phoneticPr fontId="2"/>
  </si>
  <si>
    <t>取引先コード：　</t>
    <rPh sb="0" eb="3">
      <t>トリヒキサキ</t>
    </rPh>
    <phoneticPr fontId="2"/>
  </si>
  <si>
    <t>登録番号</t>
    <rPh sb="0" eb="4">
      <t>トウロクバンゴウ</t>
    </rPh>
    <phoneticPr fontId="2"/>
  </si>
  <si>
    <r>
      <t>登録番号：</t>
    </r>
    <r>
      <rPr>
        <sz val="17"/>
        <color theme="1"/>
        <rFont val="ＭＳ Ｐゴシック"/>
        <family val="3"/>
        <charset val="128"/>
      </rPr>
      <t>T</t>
    </r>
    <rPh sb="0" eb="4">
      <t>トウロクバンゴウ</t>
    </rPh>
    <phoneticPr fontId="2"/>
  </si>
  <si>
    <t>税抜金額</t>
    <rPh sb="0" eb="4">
      <t>ゼイヌキキンガク</t>
    </rPh>
    <phoneticPr fontId="2"/>
  </si>
  <si>
    <t>消費税額</t>
    <rPh sb="0" eb="4">
      <t>ショウヒゼイガク</t>
    </rPh>
    <phoneticPr fontId="2"/>
  </si>
  <si>
    <t>備考</t>
    <phoneticPr fontId="2"/>
  </si>
  <si>
    <t>工種</t>
    <rPh sb="0" eb="2">
      <t>コウシュ</t>
    </rPh>
    <phoneticPr fontId="2"/>
  </si>
  <si>
    <t>科目</t>
    <rPh sb="0" eb="2">
      <t>カモク</t>
    </rPh>
    <phoneticPr fontId="2"/>
  </si>
  <si>
    <t>入力済</t>
    <rPh sb="0" eb="3">
      <t>ニュウリョクズ</t>
    </rPh>
    <phoneticPr fontId="2"/>
  </si>
  <si>
    <t>軽8%対象計</t>
    <rPh sb="0" eb="1">
      <t>ケイ</t>
    </rPh>
    <rPh sb="3" eb="5">
      <t>タイショウ</t>
    </rPh>
    <rPh sb="5" eb="6">
      <t>ケイ</t>
    </rPh>
    <phoneticPr fontId="2"/>
  </si>
  <si>
    <t>非課税計</t>
    <rPh sb="0" eb="3">
      <t>ヒカゼイ</t>
    </rPh>
    <rPh sb="3" eb="4">
      <t>ケイ</t>
    </rPh>
    <phoneticPr fontId="2"/>
  </si>
  <si>
    <t>合　計</t>
    <rPh sb="0" eb="1">
      <t>ゴウ</t>
    </rPh>
    <rPh sb="2" eb="3">
      <t>ケイ</t>
    </rPh>
    <phoneticPr fontId="2"/>
  </si>
  <si>
    <t>請求金額
（税込）</t>
    <rPh sb="0" eb="4">
      <t>セイキュウキンガク</t>
    </rPh>
    <rPh sb="6" eb="8">
      <t>ゼイコ</t>
    </rPh>
    <phoneticPr fontId="2"/>
  </si>
  <si>
    <r>
      <rPr>
        <sz val="12"/>
        <color theme="1"/>
        <rFont val="ＭＳ Ｐゴシック"/>
        <family val="3"/>
        <charset val="128"/>
        <scheme val="minor"/>
      </rPr>
      <t>　↑</t>
    </r>
    <r>
      <rPr>
        <sz val="9"/>
        <color theme="1"/>
        <rFont val="ＭＳ Ｐゴシック"/>
        <family val="2"/>
        <charset val="128"/>
        <scheme val="minor"/>
      </rPr>
      <t xml:space="preserve">
1：課税売上に係る課税仕入
2：非課税売上に係る課税仕入
3：共通課税仕入
4：非課税仕入</t>
    </r>
    <rPh sb="5" eb="7">
      <t>カゼイ</t>
    </rPh>
    <rPh sb="7" eb="9">
      <t>ウリアゲ</t>
    </rPh>
    <rPh sb="10" eb="11">
      <t>カカワ</t>
    </rPh>
    <rPh sb="12" eb="14">
      <t>カゼイ</t>
    </rPh>
    <rPh sb="14" eb="16">
      <t>シイ</t>
    </rPh>
    <rPh sb="19" eb="22">
      <t>ヒカゼイ</t>
    </rPh>
    <rPh sb="22" eb="24">
      <t>ウリアゲ</t>
    </rPh>
    <rPh sb="25" eb="26">
      <t>カカ</t>
    </rPh>
    <rPh sb="27" eb="29">
      <t>カゼイ</t>
    </rPh>
    <rPh sb="29" eb="31">
      <t>シイ</t>
    </rPh>
    <rPh sb="34" eb="36">
      <t>キョウツウ</t>
    </rPh>
    <rPh sb="36" eb="38">
      <t>カゼイ</t>
    </rPh>
    <rPh sb="38" eb="40">
      <t>シイレ</t>
    </rPh>
    <rPh sb="43" eb="48">
      <t>ヒカゼイシイ</t>
    </rPh>
    <phoneticPr fontId="2"/>
  </si>
  <si>
    <t>-</t>
    <phoneticPr fontId="2"/>
  </si>
  <si>
    <t>税抜金額</t>
    <rPh sb="0" eb="4">
      <t>ゼイヌキキンガク</t>
    </rPh>
    <phoneticPr fontId="2"/>
  </si>
  <si>
    <t>消費税</t>
    <rPh sb="0" eb="3">
      <t>ショウヒゼイ</t>
    </rPh>
    <phoneticPr fontId="2"/>
  </si>
  <si>
    <t>当月請求</t>
    <rPh sb="0" eb="4">
      <t>トウゲツセイキュウ</t>
    </rPh>
    <phoneticPr fontId="2"/>
  </si>
  <si>
    <t>非課税計</t>
    <rPh sb="0" eb="3">
      <t>ヒカゼイ</t>
    </rPh>
    <rPh sb="3" eb="4">
      <t>ケイ</t>
    </rPh>
    <phoneticPr fontId="2"/>
  </si>
  <si>
    <t>10％対象　計</t>
    <rPh sb="3" eb="5">
      <t>タイショウ</t>
    </rPh>
    <rPh sb="6" eb="7">
      <t>ケイ</t>
    </rPh>
    <phoneticPr fontId="2"/>
  </si>
  <si>
    <t>軽8％対象　計</t>
    <rPh sb="0" eb="1">
      <t>ケイ</t>
    </rPh>
    <rPh sb="3" eb="5">
      <t>タイショウ</t>
    </rPh>
    <rPh sb="6" eb="7">
      <t>ケイ</t>
    </rPh>
    <phoneticPr fontId="2"/>
  </si>
  <si>
    <t>摘要</t>
    <rPh sb="0" eb="1">
      <t>ツム</t>
    </rPh>
    <rPh sb="1" eb="2">
      <t>ヨウ</t>
    </rPh>
    <phoneticPr fontId="12"/>
  </si>
  <si>
    <t>金額</t>
    <rPh sb="0" eb="1">
      <t>キン</t>
    </rPh>
    <rPh sb="1" eb="2">
      <t>ガク</t>
    </rPh>
    <phoneticPr fontId="12"/>
  </si>
  <si>
    <t>備考</t>
    <rPh sb="0" eb="1">
      <t>ソナエ</t>
    </rPh>
    <rPh sb="1" eb="2">
      <t>コウ</t>
    </rPh>
    <phoneticPr fontId="12"/>
  </si>
  <si>
    <t>前月請求額（税込）</t>
    <rPh sb="0" eb="1">
      <t>マエ</t>
    </rPh>
    <rPh sb="1" eb="2">
      <t>ツキ</t>
    </rPh>
    <rPh sb="2" eb="3">
      <t>ショウ</t>
    </rPh>
    <rPh sb="3" eb="4">
      <t>モトム</t>
    </rPh>
    <rPh sb="4" eb="5">
      <t>ガク</t>
    </rPh>
    <rPh sb="6" eb="8">
      <t>ゼイコ</t>
    </rPh>
    <phoneticPr fontId="12"/>
  </si>
  <si>
    <t>当月請求金額(税込)</t>
    <rPh sb="0" eb="1">
      <t>トウ</t>
    </rPh>
    <rPh sb="1" eb="2">
      <t>ツキ</t>
    </rPh>
    <rPh sb="2" eb="3">
      <t>ショウ</t>
    </rPh>
    <rPh sb="3" eb="4">
      <t>モトム</t>
    </rPh>
    <rPh sb="4" eb="5">
      <t>キン</t>
    </rPh>
    <rPh sb="5" eb="6">
      <t>ガク</t>
    </rPh>
    <rPh sb="7" eb="9">
      <t>ゼイコ</t>
    </rPh>
    <phoneticPr fontId="12"/>
  </si>
  <si>
    <t>-</t>
    <phoneticPr fontId="2"/>
  </si>
  <si>
    <t xml:space="preserve"> 請求書記入上の注意</t>
    <rPh sb="1" eb="7">
      <t>セイキュウショキニュウジョウ</t>
    </rPh>
    <rPh sb="8" eb="10">
      <t>チュウイ</t>
    </rPh>
    <phoneticPr fontId="2"/>
  </si>
  <si>
    <t>登録番号　T6400001005209　</t>
    <rPh sb="0" eb="4">
      <t>トウロクバンゴウ</t>
    </rPh>
    <phoneticPr fontId="2"/>
  </si>
  <si>
    <t>□注文金額のとおり</t>
    <rPh sb="1" eb="3">
      <t>チュウモン</t>
    </rPh>
    <rPh sb="3" eb="5">
      <t>キンガク</t>
    </rPh>
    <phoneticPr fontId="2"/>
  </si>
  <si>
    <t>㊞</t>
    <phoneticPr fontId="2"/>
  </si>
  <si>
    <t>※振込口座については、新規に取引開始する場合か、変更となる場合のみご記入ください</t>
    <rPh sb="1" eb="5">
      <t>フリコミコウザ</t>
    </rPh>
    <rPh sb="11" eb="13">
      <t>シンキ</t>
    </rPh>
    <rPh sb="14" eb="18">
      <t>トリヒキカイシ</t>
    </rPh>
    <rPh sb="20" eb="22">
      <t>バアイ</t>
    </rPh>
    <rPh sb="24" eb="26">
      <t>ヘンコウ</t>
    </rPh>
    <rPh sb="29" eb="31">
      <t>バアイ</t>
    </rPh>
    <rPh sb="34" eb="36">
      <t>キニュウ</t>
    </rPh>
    <phoneticPr fontId="2"/>
  </si>
  <si>
    <r>
      <t>１　請求書は、４枚１組の複写になっていますので、
    １枚目（請求者控）を除く３枚を提出して下さい。
２　適格請求書発行事業者の方は、登録番号を必ず記
    入して下さい。
３　取引先コードは、弊社確認の上記入して下さい。
４　請求書は、工事（部署）及び注文書毎に作成して下
    さい。
５　税率（％）欄には、適用税率を記入して下さい。
　　</t>
    </r>
    <r>
      <rPr>
        <b/>
        <sz val="9"/>
        <color rgb="FFFF0000"/>
        <rFont val="ＭＳ Ｐ明朝"/>
        <family val="1"/>
        <charset val="128"/>
      </rPr>
      <t>10％→10　軽８％→８　非課税→０と記入</t>
    </r>
    <r>
      <rPr>
        <sz val="9"/>
        <color theme="1"/>
        <rFont val="ＭＳ Ｐ明朝"/>
        <family val="1"/>
        <charset val="128"/>
      </rPr>
      <t xml:space="preserve">
６　対象税率ごとに、税抜金額計、消費税額を記入し
    て下さい。
７　合計欄、請求金額欄は、１枚毎の合計額を記入し
    て下さい。
８　出来高請求に際しては、弊社担当者と打合せの上
    記入して下さい。</t>
    </r>
    <phoneticPr fontId="2"/>
  </si>
  <si>
    <t>Ver.20230809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</si>
</sst>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F800]dddd\,\ mmmm\ dd\,\ yyyy"/>
    <numFmt numFmtId="177" formatCode="m/d;@"/>
    <numFmt numFmtId="178" formatCode="00000"/>
    <numFmt numFmtId="179" formatCode="0000000000000"/>
    <numFmt numFmtId="180" formatCode="\T0000000000000"/>
    <numFmt numFmtId="181" formatCode="#,##0.0;[Red]\-#,##0.0"/>
  </numFmts>
  <fonts count="3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26"/>
      <color theme="1"/>
      <name val="ＭＳ Ｐ明朝"/>
      <family val="1"/>
      <charset val="128"/>
    </font>
    <font>
      <sz val="17"/>
      <color theme="1"/>
      <name val="ＭＳ Ｐ明朝"/>
      <family val="1"/>
      <charset val="128"/>
    </font>
    <font>
      <sz val="26"/>
      <color theme="1"/>
      <name val="ＭＳ Ｐゴシック"/>
      <family val="3"/>
      <charset val="128"/>
    </font>
    <font>
      <sz val="17"/>
      <color theme="1"/>
      <name val="ＭＳ Ｐゴシック"/>
      <family val="3"/>
      <charset val="128"/>
    </font>
    <font>
      <sz val="32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8"/>
      <color rgb="FF0070C0"/>
      <name val="ＭＳ Ｐゴシック"/>
      <family val="2"/>
      <charset val="128"/>
      <scheme val="minor"/>
    </font>
    <font>
      <sz val="18"/>
      <color rgb="FF00B05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u/>
      <sz val="14"/>
      <color theme="1"/>
      <name val="ＭＳ Ｐ明朝"/>
      <family val="1"/>
      <charset val="128"/>
    </font>
    <font>
      <u/>
      <sz val="20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b/>
      <sz val="9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251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56" fontId="0" fillId="0" borderId="0" xfId="0" applyNumberFormat="1">
      <alignment vertical="center"/>
    </xf>
    <xf numFmtId="0" fontId="5" fillId="0" borderId="0" xfId="0" applyFont="1" applyAlignment="1">
      <alignment horizontal="right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0" xfId="0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/>
    <xf numFmtId="177" fontId="0" fillId="0" borderId="1" xfId="0" applyNumberFormat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177" fontId="0" fillId="2" borderId="1" xfId="0" applyNumberFormat="1" applyFill="1" applyBorder="1" applyAlignment="1">
      <alignment horizontal="center" shrinkToFit="1"/>
    </xf>
    <xf numFmtId="0" fontId="0" fillId="2" borderId="1" xfId="0" applyFill="1" applyBorder="1" applyAlignment="1">
      <alignment horizontal="center" shrinkToFit="1"/>
    </xf>
    <xf numFmtId="0" fontId="16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 indent="1"/>
    </xf>
    <xf numFmtId="0" fontId="18" fillId="0" borderId="31" xfId="0" applyFont="1" applyBorder="1" applyAlignment="1">
      <alignment vertical="center" shrinkToFit="1"/>
    </xf>
    <xf numFmtId="0" fontId="18" fillId="2" borderId="31" xfId="0" applyFont="1" applyFill="1" applyBorder="1" applyAlignment="1">
      <alignment horizontal="center" vertical="center" shrinkToFit="1"/>
    </xf>
    <xf numFmtId="0" fontId="18" fillId="0" borderId="31" xfId="0" applyFont="1" applyBorder="1" applyAlignment="1">
      <alignment horizontal="right" vertical="center" shrinkToFit="1"/>
    </xf>
    <xf numFmtId="0" fontId="8" fillId="0" borderId="0" xfId="0" applyFont="1" applyAlignment="1">
      <alignment horizontal="right" vertical="center" indent="1"/>
    </xf>
    <xf numFmtId="0" fontId="7" fillId="0" borderId="0" xfId="0" applyFont="1" applyAlignment="1">
      <alignment horizontal="right" vertical="center"/>
    </xf>
    <xf numFmtId="0" fontId="22" fillId="2" borderId="0" xfId="0" applyFont="1" applyFill="1">
      <alignment vertical="center"/>
    </xf>
    <xf numFmtId="0" fontId="23" fillId="2" borderId="0" xfId="0" applyFont="1" applyFill="1">
      <alignment vertical="center"/>
    </xf>
    <xf numFmtId="0" fontId="23" fillId="0" borderId="0" xfId="0" applyFo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24" fillId="0" borderId="0" xfId="0" applyFont="1" applyAlignment="1">
      <alignment horizontal="right" vertical="top"/>
    </xf>
    <xf numFmtId="0" fontId="16" fillId="4" borderId="0" xfId="0" applyFont="1" applyFill="1">
      <alignment vertical="center"/>
    </xf>
    <xf numFmtId="0" fontId="18" fillId="2" borderId="31" xfId="0" applyFont="1" applyFill="1" applyBorder="1" applyAlignment="1">
      <alignment horizontal="right" vertical="center" shrinkToFit="1"/>
    </xf>
    <xf numFmtId="0" fontId="13" fillId="0" borderId="0" xfId="0" applyFont="1">
      <alignment vertical="center"/>
    </xf>
    <xf numFmtId="0" fontId="21" fillId="0" borderId="0" xfId="0" applyFont="1" applyAlignment="1">
      <alignment horizontal="left" vertical="top" wrapText="1" indent="1"/>
    </xf>
    <xf numFmtId="0" fontId="25" fillId="0" borderId="0" xfId="0" applyFont="1" applyAlignment="1">
      <alignment horizontal="center" shrinkToFit="1"/>
    </xf>
    <xf numFmtId="38" fontId="0" fillId="5" borderId="1" xfId="1" applyFont="1" applyFill="1" applyBorder="1" applyAlignment="1">
      <alignment horizontal="right" shrinkToFit="1"/>
    </xf>
    <xf numFmtId="0" fontId="0" fillId="0" borderId="4" xfId="0" applyBorder="1" applyAlignment="1">
      <alignment shrinkToFit="1"/>
    </xf>
    <xf numFmtId="0" fontId="0" fillId="0" borderId="5" xfId="0" applyBorder="1" applyAlignment="1">
      <alignment horizontal="center" shrinkToFit="1"/>
    </xf>
    <xf numFmtId="38" fontId="0" fillId="0" borderId="1" xfId="1" applyFont="1" applyFill="1" applyBorder="1" applyAlignment="1">
      <alignment horizontal="right" shrinkToFit="1"/>
    </xf>
    <xf numFmtId="0" fontId="26" fillId="0" borderId="0" xfId="0" applyFont="1" applyAlignment="1">
      <alignment horizontal="right" vertical="center"/>
    </xf>
    <xf numFmtId="177" fontId="0" fillId="0" borderId="4" xfId="0" applyNumberFormat="1" applyBorder="1" applyAlignment="1">
      <alignment horizontal="left" shrinkToFit="1"/>
    </xf>
    <xf numFmtId="0" fontId="9" fillId="0" borderId="7" xfId="0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27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>
      <alignment vertical="center"/>
    </xf>
    <xf numFmtId="0" fontId="9" fillId="0" borderId="52" xfId="0" applyFont="1" applyBorder="1" applyAlignment="1">
      <alignment vertical="top"/>
    </xf>
    <xf numFmtId="0" fontId="9" fillId="0" borderId="53" xfId="0" applyFont="1" applyBorder="1" applyAlignment="1">
      <alignment vertical="top"/>
    </xf>
    <xf numFmtId="0" fontId="9" fillId="0" borderId="45" xfId="0" applyFont="1" applyBorder="1" applyAlignment="1">
      <alignment vertical="top"/>
    </xf>
    <xf numFmtId="0" fontId="6" fillId="3" borderId="0" xfId="0" applyFont="1" applyFill="1" applyAlignment="1">
      <alignment horizontal="right" vertical="center" shrinkToFit="1"/>
    </xf>
    <xf numFmtId="0" fontId="21" fillId="0" borderId="0" xfId="0" applyFont="1" applyAlignment="1">
      <alignment horizontal="left" vertical="top" wrapText="1"/>
    </xf>
    <xf numFmtId="0" fontId="32" fillId="0" borderId="0" xfId="0" applyFont="1">
      <alignment vertical="center"/>
    </xf>
    <xf numFmtId="0" fontId="33" fillId="0" borderId="0" xfId="0" applyFont="1" applyAlignment="1"/>
    <xf numFmtId="0" fontId="4" fillId="0" borderId="8" xfId="0" applyFont="1" applyBorder="1" applyAlignment="1">
      <alignment horizontal="center" vertical="center" shrinkToFit="1"/>
    </xf>
    <xf numFmtId="0" fontId="4" fillId="4" borderId="8" xfId="0" applyFont="1" applyFill="1" applyBorder="1" applyAlignment="1">
      <alignment vertical="center" shrinkToFit="1"/>
    </xf>
    <xf numFmtId="0" fontId="34" fillId="0" borderId="0" xfId="0" applyFont="1">
      <alignment vertical="center"/>
    </xf>
    <xf numFmtId="38" fontId="17" fillId="2" borderId="23" xfId="1" applyFont="1" applyFill="1" applyBorder="1" applyAlignment="1">
      <alignment horizontal="right" vertical="center" indent="5"/>
    </xf>
    <xf numFmtId="38" fontId="17" fillId="2" borderId="25" xfId="1" applyFont="1" applyFill="1" applyBorder="1" applyAlignment="1">
      <alignment horizontal="right" vertical="center" indent="5"/>
    </xf>
    <xf numFmtId="0" fontId="30" fillId="0" borderId="55" xfId="0" applyFont="1" applyBorder="1" applyAlignment="1">
      <alignment horizontal="distributed" vertical="center"/>
    </xf>
    <xf numFmtId="0" fontId="30" fillId="0" borderId="57" xfId="0" applyFont="1" applyBorder="1" applyAlignment="1">
      <alignment horizontal="distributed" vertical="center"/>
    </xf>
    <xf numFmtId="38" fontId="8" fillId="0" borderId="28" xfId="1" applyFont="1" applyFill="1" applyBorder="1" applyAlignment="1">
      <alignment horizontal="center" vertical="center"/>
    </xf>
    <xf numFmtId="38" fontId="8" fillId="0" borderId="55" xfId="1" applyFont="1" applyFill="1" applyBorder="1" applyAlignment="1">
      <alignment horizontal="center" vertical="center"/>
    </xf>
    <xf numFmtId="38" fontId="17" fillId="2" borderId="28" xfId="1" applyFont="1" applyFill="1" applyBorder="1">
      <alignment vertical="center"/>
    </xf>
    <xf numFmtId="38" fontId="17" fillId="2" borderId="55" xfId="1" applyFont="1" applyFill="1" applyBorder="1">
      <alignment vertical="center"/>
    </xf>
    <xf numFmtId="38" fontId="17" fillId="2" borderId="38" xfId="1" applyFont="1" applyFill="1" applyBorder="1">
      <alignment vertical="center"/>
    </xf>
    <xf numFmtId="38" fontId="17" fillId="2" borderId="57" xfId="1" applyFont="1" applyFill="1" applyBorder="1">
      <alignment vertical="center"/>
    </xf>
    <xf numFmtId="0" fontId="30" fillId="0" borderId="37" xfId="0" applyFont="1" applyBorder="1" applyAlignment="1">
      <alignment horizontal="distributed" vertical="center" indent="1"/>
    </xf>
    <xf numFmtId="0" fontId="30" fillId="0" borderId="14" xfId="0" applyFont="1" applyBorder="1" applyAlignment="1">
      <alignment horizontal="distributed" vertical="center" indent="1"/>
    </xf>
    <xf numFmtId="0" fontId="30" fillId="0" borderId="38" xfId="0" applyFont="1" applyBorder="1" applyAlignment="1">
      <alignment horizontal="distributed" vertical="center" indent="1"/>
    </xf>
    <xf numFmtId="179" fontId="22" fillId="2" borderId="0" xfId="0" applyNumberFormat="1" applyFont="1" applyFill="1" applyAlignment="1">
      <alignment horizontal="left" vertical="center"/>
    </xf>
    <xf numFmtId="0" fontId="16" fillId="0" borderId="24" xfId="0" applyFont="1" applyBorder="1">
      <alignment vertical="center"/>
    </xf>
    <xf numFmtId="0" fontId="16" fillId="0" borderId="23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14" xfId="0" applyFont="1" applyBorder="1">
      <alignment vertical="center"/>
    </xf>
    <xf numFmtId="0" fontId="16" fillId="0" borderId="13" xfId="0" applyFont="1" applyBorder="1">
      <alignment vertical="center"/>
    </xf>
    <xf numFmtId="0" fontId="16" fillId="0" borderId="42" xfId="0" applyFont="1" applyBorder="1" applyAlignment="1">
      <alignment horizontal="distributed" vertical="center" indent="5"/>
    </xf>
    <xf numFmtId="0" fontId="16" fillId="0" borderId="40" xfId="0" applyFont="1" applyBorder="1" applyAlignment="1">
      <alignment horizontal="distributed" vertical="center" indent="5"/>
    </xf>
    <xf numFmtId="0" fontId="16" fillId="0" borderId="43" xfId="0" applyFont="1" applyBorder="1" applyAlignment="1">
      <alignment horizontal="distributed" vertical="center" indent="5"/>
    </xf>
    <xf numFmtId="0" fontId="16" fillId="0" borderId="56" xfId="0" applyFont="1" applyBorder="1">
      <alignment vertical="center"/>
    </xf>
    <xf numFmtId="0" fontId="16" fillId="0" borderId="31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20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18" xfId="0" applyFont="1" applyBorder="1">
      <alignment vertical="center"/>
    </xf>
    <xf numFmtId="0" fontId="30" fillId="0" borderId="58" xfId="0" applyFont="1" applyBorder="1" applyAlignment="1">
      <alignment horizontal="distributed" vertical="center"/>
    </xf>
    <xf numFmtId="0" fontId="30" fillId="0" borderId="44" xfId="0" applyFont="1" applyBorder="1" applyAlignment="1">
      <alignment horizontal="distributed" vertical="center" indent="1"/>
    </xf>
    <xf numFmtId="0" fontId="30" fillId="0" borderId="47" xfId="0" applyFont="1" applyBorder="1" applyAlignment="1">
      <alignment horizontal="distributed" vertical="center" indent="1"/>
    </xf>
    <xf numFmtId="0" fontId="30" fillId="0" borderId="17" xfId="0" applyFont="1" applyBorder="1" applyAlignment="1">
      <alignment horizontal="distributed" vertical="center" indent="1"/>
    </xf>
    <xf numFmtId="0" fontId="16" fillId="0" borderId="40" xfId="0" applyFont="1" applyBorder="1" applyAlignment="1">
      <alignment horizontal="distributed" vertical="center" indent="7"/>
    </xf>
    <xf numFmtId="0" fontId="16" fillId="0" borderId="41" xfId="0" applyFont="1" applyBorder="1" applyAlignment="1">
      <alignment horizontal="distributed" vertical="center" indent="7"/>
    </xf>
    <xf numFmtId="0" fontId="9" fillId="0" borderId="35" xfId="0" applyFont="1" applyBorder="1" applyAlignment="1">
      <alignment horizontal="right" vertical="center"/>
    </xf>
    <xf numFmtId="0" fontId="13" fillId="2" borderId="0" xfId="0" applyFont="1" applyFill="1" applyAlignment="1">
      <alignment vertical="center" shrinkToFit="1"/>
    </xf>
    <xf numFmtId="176" fontId="16" fillId="2" borderId="0" xfId="0" applyNumberFormat="1" applyFont="1" applyFill="1" applyAlignment="1">
      <alignment horizontal="right" vertical="center"/>
    </xf>
    <xf numFmtId="0" fontId="14" fillId="0" borderId="0" xfId="0" applyFont="1">
      <alignment vertical="center"/>
    </xf>
    <xf numFmtId="0" fontId="16" fillId="0" borderId="22" xfId="0" applyFont="1" applyBorder="1">
      <alignment vertical="center"/>
    </xf>
    <xf numFmtId="0" fontId="16" fillId="0" borderId="21" xfId="0" applyFont="1" applyBorder="1">
      <alignment vertical="center"/>
    </xf>
    <xf numFmtId="0" fontId="16" fillId="0" borderId="27" xfId="0" applyFont="1" applyBorder="1">
      <alignment vertical="center"/>
    </xf>
    <xf numFmtId="178" fontId="22" fillId="2" borderId="16" xfId="0" applyNumberFormat="1" applyFont="1" applyFill="1" applyBorder="1" applyAlignment="1">
      <alignment horizontal="left" vertical="center"/>
    </xf>
    <xf numFmtId="0" fontId="19" fillId="0" borderId="36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 shrinkToFit="1"/>
    </xf>
    <xf numFmtId="0" fontId="30" fillId="0" borderId="32" xfId="0" applyFont="1" applyBorder="1" applyAlignment="1">
      <alignment horizontal="distributed" vertical="center" indent="1"/>
    </xf>
    <xf numFmtId="0" fontId="30" fillId="0" borderId="31" xfId="0" applyFont="1" applyBorder="1" applyAlignment="1">
      <alignment horizontal="distributed" vertical="center" indent="1"/>
    </xf>
    <xf numFmtId="0" fontId="30" fillId="0" borderId="54" xfId="0" applyFont="1" applyBorder="1" applyAlignment="1">
      <alignment horizontal="distributed" vertical="center" indent="1"/>
    </xf>
    <xf numFmtId="0" fontId="16" fillId="0" borderId="39" xfId="0" applyFont="1" applyBorder="1" applyAlignment="1">
      <alignment horizontal="distributed" vertical="center" indent="3"/>
    </xf>
    <xf numFmtId="0" fontId="16" fillId="0" borderId="40" xfId="0" applyFont="1" applyBorder="1" applyAlignment="1">
      <alignment horizontal="distributed" vertical="center" indent="3"/>
    </xf>
    <xf numFmtId="0" fontId="16" fillId="0" borderId="41" xfId="0" applyFont="1" applyBorder="1" applyAlignment="1">
      <alignment horizontal="distributed" vertical="center" indent="3"/>
    </xf>
    <xf numFmtId="0" fontId="30" fillId="0" borderId="29" xfId="0" applyFont="1" applyBorder="1" applyAlignment="1">
      <alignment horizontal="distributed" vertical="center" indent="1"/>
    </xf>
    <xf numFmtId="0" fontId="30" fillId="0" borderId="19" xfId="0" applyFont="1" applyBorder="1" applyAlignment="1">
      <alignment horizontal="distributed" vertical="center" indent="1"/>
    </xf>
    <xf numFmtId="0" fontId="30" fillId="0" borderId="28" xfId="0" applyFont="1" applyBorder="1" applyAlignment="1">
      <alignment horizontal="distributed" vertical="center" indent="1"/>
    </xf>
    <xf numFmtId="0" fontId="8" fillId="0" borderId="32" xfId="0" applyFont="1" applyBorder="1" applyAlignment="1">
      <alignment horizontal="distributed" vertical="center" indent="1"/>
    </xf>
    <xf numFmtId="0" fontId="8" fillId="0" borderId="31" xfId="0" applyFont="1" applyBorder="1" applyAlignment="1">
      <alignment horizontal="distributed" vertical="center" indent="1"/>
    </xf>
    <xf numFmtId="0" fontId="8" fillId="0" borderId="54" xfId="0" applyFont="1" applyBorder="1" applyAlignment="1">
      <alignment horizontal="distributed" vertical="center" indent="1"/>
    </xf>
    <xf numFmtId="0" fontId="18" fillId="2" borderId="15" xfId="0" applyFont="1" applyFill="1" applyBorder="1" applyAlignment="1">
      <alignment horizontal="left" vertical="center" shrinkToFit="1"/>
    </xf>
    <xf numFmtId="0" fontId="18" fillId="2" borderId="14" xfId="0" applyFont="1" applyFill="1" applyBorder="1" applyAlignment="1">
      <alignment horizontal="left" vertical="center" shrinkToFit="1"/>
    </xf>
    <xf numFmtId="0" fontId="18" fillId="2" borderId="13" xfId="0" applyFont="1" applyFill="1" applyBorder="1" applyAlignment="1">
      <alignment horizontal="left" vertical="center" shrinkToFit="1"/>
    </xf>
    <xf numFmtId="0" fontId="18" fillId="2" borderId="56" xfId="0" applyFont="1" applyFill="1" applyBorder="1" applyAlignment="1">
      <alignment horizontal="right" vertical="center" shrinkToFit="1"/>
    </xf>
    <xf numFmtId="0" fontId="18" fillId="2" borderId="31" xfId="0" applyFont="1" applyFill="1" applyBorder="1" applyAlignment="1">
      <alignment horizontal="right" vertical="center" shrinkToFit="1"/>
    </xf>
    <xf numFmtId="0" fontId="18" fillId="2" borderId="31" xfId="0" applyFont="1" applyFill="1" applyBorder="1" applyAlignment="1">
      <alignment horizontal="left" vertical="center" shrinkToFit="1"/>
    </xf>
    <xf numFmtId="0" fontId="18" fillId="2" borderId="30" xfId="0" applyFont="1" applyFill="1" applyBorder="1" applyAlignment="1">
      <alignment horizontal="left" vertical="center" shrinkToFit="1"/>
    </xf>
    <xf numFmtId="38" fontId="17" fillId="0" borderId="57" xfId="1" applyFont="1" applyFill="1" applyBorder="1" applyAlignment="1">
      <alignment horizontal="right" vertical="center"/>
    </xf>
    <xf numFmtId="38" fontId="0" fillId="0" borderId="2" xfId="1" applyFont="1" applyFill="1" applyBorder="1" applyAlignment="1">
      <alignment horizontal="center" shrinkToFit="1"/>
    </xf>
    <xf numFmtId="38" fontId="0" fillId="0" borderId="3" xfId="1" applyFont="1" applyFill="1" applyBorder="1" applyAlignment="1">
      <alignment horizontal="center" shrinkToFit="1"/>
    </xf>
    <xf numFmtId="38" fontId="0" fillId="0" borderId="2" xfId="1" applyFont="1" applyFill="1" applyBorder="1" applyAlignment="1">
      <alignment horizontal="right" shrinkToFit="1"/>
    </xf>
    <xf numFmtId="38" fontId="0" fillId="0" borderId="12" xfId="1" applyFont="1" applyFill="1" applyBorder="1" applyAlignment="1">
      <alignment horizontal="right" shrinkToFit="1"/>
    </xf>
    <xf numFmtId="38" fontId="0" fillId="0" borderId="3" xfId="1" applyFont="1" applyFill="1" applyBorder="1" applyAlignment="1">
      <alignment horizontal="right" shrinkToFit="1"/>
    </xf>
    <xf numFmtId="38" fontId="0" fillId="0" borderId="4" xfId="1" applyFont="1" applyFill="1" applyBorder="1" applyAlignment="1">
      <alignment horizontal="center" shrinkToFit="1"/>
    </xf>
    <xf numFmtId="38" fontId="0" fillId="0" borderId="6" xfId="1" applyFont="1" applyFill="1" applyBorder="1" applyAlignment="1">
      <alignment horizontal="center" shrinkToFit="1"/>
    </xf>
    <xf numFmtId="38" fontId="0" fillId="0" borderId="48" xfId="1" applyFont="1" applyFill="1" applyBorder="1" applyAlignment="1">
      <alignment horizontal="right" shrinkToFit="1"/>
    </xf>
    <xf numFmtId="38" fontId="0" fillId="0" borderId="51" xfId="1" applyFont="1" applyFill="1" applyBorder="1" applyAlignment="1">
      <alignment horizontal="right" shrinkToFit="1"/>
    </xf>
    <xf numFmtId="38" fontId="0" fillId="0" borderId="49" xfId="1" applyFont="1" applyFill="1" applyBorder="1" applyAlignment="1">
      <alignment horizontal="right" shrinkToFit="1"/>
    </xf>
    <xf numFmtId="0" fontId="25" fillId="0" borderId="20" xfId="0" applyFont="1" applyBorder="1" applyAlignment="1">
      <alignment horizontal="center" wrapText="1" shrinkToFit="1"/>
    </xf>
    <xf numFmtId="0" fontId="25" fillId="0" borderId="50" xfId="0" applyFont="1" applyBorder="1" applyAlignment="1">
      <alignment horizontal="center" shrinkToFit="1"/>
    </xf>
    <xf numFmtId="38" fontId="0" fillId="0" borderId="46" xfId="1" applyFont="1" applyFill="1" applyBorder="1" applyAlignment="1">
      <alignment horizontal="right" shrinkToFit="1"/>
    </xf>
    <xf numFmtId="38" fontId="0" fillId="0" borderId="19" xfId="1" applyFont="1" applyFill="1" applyBorder="1" applyAlignment="1">
      <alignment horizontal="right" shrinkToFit="1"/>
    </xf>
    <xf numFmtId="38" fontId="0" fillId="0" borderId="28" xfId="1" applyFont="1" applyFill="1" applyBorder="1" applyAlignment="1">
      <alignment horizontal="right" shrinkToFit="1"/>
    </xf>
    <xf numFmtId="0" fontId="0" fillId="0" borderId="5" xfId="0" applyBorder="1" applyAlignment="1">
      <alignment horizontal="left" indent="3"/>
    </xf>
    <xf numFmtId="0" fontId="0" fillId="0" borderId="6" xfId="0" applyBorder="1" applyAlignment="1">
      <alignment horizontal="left" indent="3"/>
    </xf>
    <xf numFmtId="38" fontId="0" fillId="0" borderId="12" xfId="1" applyFont="1" applyFill="1" applyBorder="1" applyAlignment="1">
      <alignment horizontal="center" shrinkToFit="1"/>
    </xf>
    <xf numFmtId="0" fontId="9" fillId="0" borderId="7" xfId="0" applyFont="1" applyBorder="1">
      <alignment vertical="center"/>
    </xf>
    <xf numFmtId="0" fontId="9" fillId="0" borderId="0" xfId="0" applyFont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0" fillId="0" borderId="2" xfId="0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0" fillId="0" borderId="3" xfId="0" applyBorder="1" applyAlignment="1">
      <alignment horizontal="left" shrinkToFit="1"/>
    </xf>
    <xf numFmtId="2" fontId="0" fillId="0" borderId="2" xfId="0" applyNumberFormat="1" applyBorder="1" applyAlignment="1">
      <alignment horizontal="right" shrinkToFit="1"/>
    </xf>
    <xf numFmtId="2" fontId="0" fillId="0" borderId="3" xfId="0" applyNumberFormat="1" applyBorder="1" applyAlignment="1">
      <alignment horizontal="right" shrinkToFit="1"/>
    </xf>
    <xf numFmtId="181" fontId="0" fillId="0" borderId="2" xfId="1" applyNumberFormat="1" applyFont="1" applyFill="1" applyBorder="1" applyAlignment="1">
      <alignment horizontal="right" shrinkToFit="1"/>
    </xf>
    <xf numFmtId="181" fontId="0" fillId="0" borderId="3" xfId="1" applyNumberFormat="1" applyFont="1" applyFill="1" applyBorder="1" applyAlignment="1">
      <alignment horizontal="right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10" fillId="0" borderId="0" xfId="0" applyFont="1" applyAlignment="1">
      <alignment horizontal="distributed" vertical="center" indent="3"/>
    </xf>
    <xf numFmtId="180" fontId="0" fillId="0" borderId="2" xfId="0" applyNumberFormat="1" applyBorder="1" applyAlignment="1">
      <alignment horizontal="center" vertical="center" shrinkToFit="1"/>
    </xf>
    <xf numFmtId="180" fontId="0" fillId="0" borderId="3" xfId="0" applyNumberForma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178" fontId="29" fillId="0" borderId="2" xfId="0" applyNumberFormat="1" applyFont="1" applyBorder="1" applyAlignment="1">
      <alignment horizontal="center" vertical="center" shrinkToFit="1"/>
    </xf>
    <xf numFmtId="178" fontId="29" fillId="0" borderId="3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21" fillId="0" borderId="5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0" fillId="0" borderId="2" xfId="0" applyBorder="1" applyAlignment="1">
      <alignment shrinkToFit="1"/>
    </xf>
    <xf numFmtId="0" fontId="0" fillId="0" borderId="3" xfId="0" applyBorder="1" applyAlignment="1">
      <alignment shrinkToFit="1"/>
    </xf>
    <xf numFmtId="38" fontId="0" fillId="2" borderId="2" xfId="1" applyFont="1" applyFill="1" applyBorder="1" applyAlignment="1">
      <alignment horizontal="right" shrinkToFit="1"/>
    </xf>
    <xf numFmtId="38" fontId="0" fillId="2" borderId="12" xfId="1" applyFont="1" applyFill="1" applyBorder="1" applyAlignment="1">
      <alignment horizontal="right" shrinkToFit="1"/>
    </xf>
    <xf numFmtId="38" fontId="0" fillId="2" borderId="3" xfId="1" applyFont="1" applyFill="1" applyBorder="1" applyAlignment="1">
      <alignment horizontal="right" shrinkToFit="1"/>
    </xf>
    <xf numFmtId="0" fontId="0" fillId="2" borderId="2" xfId="0" applyFill="1" applyBorder="1" applyAlignment="1">
      <alignment horizontal="left" shrinkToFit="1"/>
    </xf>
    <xf numFmtId="0" fontId="0" fillId="2" borderId="12" xfId="0" applyFill="1" applyBorder="1" applyAlignment="1">
      <alignment horizontal="left" shrinkToFit="1"/>
    </xf>
    <xf numFmtId="0" fontId="0" fillId="2" borderId="3" xfId="0" applyFill="1" applyBorder="1" applyAlignment="1">
      <alignment horizontal="left" shrinkToFit="1"/>
    </xf>
    <xf numFmtId="2" fontId="0" fillId="2" borderId="2" xfId="0" applyNumberFormat="1" applyFill="1" applyBorder="1" applyAlignment="1">
      <alignment horizontal="right" shrinkToFit="1"/>
    </xf>
    <xf numFmtId="2" fontId="0" fillId="2" borderId="3" xfId="0" applyNumberFormat="1" applyFill="1" applyBorder="1" applyAlignment="1">
      <alignment horizontal="right" shrinkToFit="1"/>
    </xf>
    <xf numFmtId="181" fontId="0" fillId="2" borderId="2" xfId="1" applyNumberFormat="1" applyFont="1" applyFill="1" applyBorder="1" applyAlignment="1">
      <alignment horizontal="right" shrinkToFit="1"/>
    </xf>
    <xf numFmtId="181" fontId="0" fillId="2" borderId="3" xfId="1" applyNumberFormat="1" applyFont="1" applyFill="1" applyBorder="1" applyAlignment="1">
      <alignment horizontal="right" shrinkToFit="1"/>
    </xf>
    <xf numFmtId="38" fontId="0" fillId="5" borderId="2" xfId="1" applyFont="1" applyFill="1" applyBorder="1" applyAlignment="1">
      <alignment horizontal="right" shrinkToFit="1"/>
    </xf>
    <xf numFmtId="38" fontId="0" fillId="5" borderId="12" xfId="1" applyFont="1" applyFill="1" applyBorder="1" applyAlignment="1">
      <alignment horizontal="right" shrinkToFit="1"/>
    </xf>
    <xf numFmtId="38" fontId="0" fillId="5" borderId="3" xfId="1" applyFont="1" applyFill="1" applyBorder="1" applyAlignment="1">
      <alignment horizontal="right" shrinkToFit="1"/>
    </xf>
    <xf numFmtId="38" fontId="0" fillId="0" borderId="48" xfId="1" applyFont="1" applyFill="1" applyBorder="1" applyAlignment="1">
      <alignment horizontal="center" shrinkToFit="1"/>
    </xf>
    <xf numFmtId="38" fontId="0" fillId="0" borderId="49" xfId="1" applyFont="1" applyFill="1" applyBorder="1" applyAlignment="1">
      <alignment horizontal="center" shrinkToFit="1"/>
    </xf>
    <xf numFmtId="38" fontId="0" fillId="5" borderId="48" xfId="1" applyFont="1" applyFill="1" applyBorder="1" applyAlignment="1">
      <alignment horizontal="right" shrinkToFit="1"/>
    </xf>
    <xf numFmtId="38" fontId="0" fillId="5" borderId="51" xfId="1" applyFont="1" applyFill="1" applyBorder="1" applyAlignment="1">
      <alignment horizontal="right" shrinkToFit="1"/>
    </xf>
    <xf numFmtId="38" fontId="0" fillId="5" borderId="49" xfId="1" applyFont="1" applyFill="1" applyBorder="1" applyAlignment="1">
      <alignment horizontal="right" shrinkToFit="1"/>
    </xf>
    <xf numFmtId="0" fontId="25" fillId="0" borderId="50" xfId="0" applyFont="1" applyBorder="1" applyAlignment="1">
      <alignment horizontal="center" wrapText="1" shrinkToFit="1"/>
    </xf>
    <xf numFmtId="38" fontId="0" fillId="5" borderId="46" xfId="1" applyFont="1" applyFill="1" applyBorder="1" applyAlignment="1">
      <alignment horizontal="right" shrinkToFit="1"/>
    </xf>
    <xf numFmtId="38" fontId="0" fillId="5" borderId="19" xfId="1" applyFont="1" applyFill="1" applyBorder="1" applyAlignment="1">
      <alignment horizontal="right" shrinkToFit="1"/>
    </xf>
    <xf numFmtId="38" fontId="0" fillId="5" borderId="28" xfId="1" applyFont="1" applyFill="1" applyBorder="1" applyAlignment="1">
      <alignment horizontal="right" shrinkToFit="1"/>
    </xf>
    <xf numFmtId="0" fontId="0" fillId="0" borderId="5" xfId="0" applyBorder="1" applyAlignment="1">
      <alignment horizontal="left" shrinkToFit="1"/>
    </xf>
    <xf numFmtId="0" fontId="0" fillId="0" borderId="6" xfId="0" applyBorder="1" applyAlignment="1">
      <alignment horizontal="left" shrinkToFit="1"/>
    </xf>
    <xf numFmtId="0" fontId="9" fillId="2" borderId="7" xfId="0" applyFont="1" applyFill="1" applyBorder="1" applyAlignment="1">
      <alignment vertical="center" shrinkToFit="1"/>
    </xf>
    <xf numFmtId="0" fontId="9" fillId="2" borderId="0" xfId="0" applyFont="1" applyFill="1" applyAlignment="1">
      <alignment vertical="center" shrinkToFit="1"/>
    </xf>
    <xf numFmtId="0" fontId="9" fillId="2" borderId="8" xfId="0" applyFont="1" applyFill="1" applyBorder="1" applyAlignment="1">
      <alignment vertical="center" shrinkToFit="1"/>
    </xf>
    <xf numFmtId="0" fontId="9" fillId="2" borderId="9" xfId="0" applyFont="1" applyFill="1" applyBorder="1" applyAlignment="1">
      <alignment vertical="center" shrinkToFit="1"/>
    </xf>
    <xf numFmtId="0" fontId="9" fillId="2" borderId="10" xfId="0" applyFont="1" applyFill="1" applyBorder="1" applyAlignment="1">
      <alignment vertical="center" shrinkToFit="1"/>
    </xf>
    <xf numFmtId="0" fontId="9" fillId="2" borderId="11" xfId="0" applyFont="1" applyFill="1" applyBorder="1" applyAlignment="1">
      <alignment vertical="center" shrinkToFit="1"/>
    </xf>
    <xf numFmtId="0" fontId="31" fillId="0" borderId="7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5" fillId="0" borderId="7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4" fillId="3" borderId="0" xfId="0" applyFont="1" applyFill="1" applyAlignment="1">
      <alignment vertical="center" shrinkToFit="1"/>
    </xf>
    <xf numFmtId="0" fontId="4" fillId="3" borderId="8" xfId="0" applyFont="1" applyFill="1" applyBorder="1" applyAlignment="1">
      <alignment vertical="center" shrinkToFit="1"/>
    </xf>
    <xf numFmtId="180" fontId="0" fillId="3" borderId="1" xfId="0" applyNumberForma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8" fontId="29" fillId="3" borderId="2" xfId="0" applyNumberFormat="1" applyFont="1" applyFill="1" applyBorder="1" applyAlignment="1">
      <alignment horizontal="center" vertical="center" shrinkToFit="1"/>
    </xf>
    <xf numFmtId="178" fontId="29" fillId="3" borderId="3" xfId="0" applyNumberFormat="1" applyFont="1" applyFill="1" applyBorder="1" applyAlignment="1">
      <alignment horizontal="center" vertical="center" shrinkToFit="1"/>
    </xf>
    <xf numFmtId="0" fontId="5" fillId="3" borderId="0" xfId="0" applyFont="1" applyFill="1" applyAlignment="1">
      <alignment horizontal="right" vertical="center" shrinkToFit="1"/>
    </xf>
    <xf numFmtId="0" fontId="4" fillId="3" borderId="5" xfId="0" applyFont="1" applyFill="1" applyBorder="1" applyAlignment="1">
      <alignment vertical="center" shrinkToFit="1"/>
    </xf>
    <xf numFmtId="0" fontId="4" fillId="3" borderId="6" xfId="0" applyFont="1" applyFill="1" applyBorder="1" applyAlignment="1">
      <alignment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vertical="center" shrinkToFit="1"/>
    </xf>
    <xf numFmtId="0" fontId="4" fillId="2" borderId="11" xfId="0" applyFont="1" applyFill="1" applyBorder="1" applyAlignment="1">
      <alignment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"/>
  <sheetViews>
    <sheetView showGridLines="0" tabSelected="1" zoomScale="68" zoomScaleNormal="68" workbookViewId="0">
      <selection activeCell="A9" sqref="A9"/>
    </sheetView>
  </sheetViews>
  <sheetFormatPr defaultRowHeight="24.75" customHeight="1" x14ac:dyDescent="0.15"/>
  <cols>
    <col min="1" max="1" width="11.125" style="22" customWidth="1"/>
    <col min="2" max="2" width="10" style="22" customWidth="1"/>
    <col min="3" max="3" width="9.875" style="22" customWidth="1"/>
    <col min="4" max="4" width="12.5" style="22" customWidth="1"/>
    <col min="5" max="5" width="14" style="22" customWidth="1"/>
    <col min="6" max="6" width="8.875" style="22" customWidth="1"/>
    <col min="7" max="7" width="11.5" style="22" customWidth="1"/>
    <col min="8" max="8" width="16.5" style="22" customWidth="1"/>
    <col min="9" max="9" width="14.5" style="22" customWidth="1"/>
    <col min="10" max="10" width="6.75" style="22" customWidth="1"/>
    <col min="11" max="11" width="10.75" style="22" customWidth="1"/>
    <col min="12" max="12" width="9.5" style="22" customWidth="1"/>
    <col min="13" max="16384" width="9" style="22"/>
  </cols>
  <sheetData>
    <row r="1" spans="1:13" ht="27" customHeight="1" x14ac:dyDescent="0.15">
      <c r="A1" s="108" t="s">
        <v>27</v>
      </c>
      <c r="B1" s="109"/>
      <c r="C1" s="109"/>
      <c r="D1" s="110"/>
      <c r="I1" s="23" t="s">
        <v>29</v>
      </c>
      <c r="J1" s="102"/>
      <c r="K1" s="102"/>
      <c r="L1" s="102"/>
    </row>
    <row r="2" spans="1:13" ht="27" customHeight="1" thickBot="1" x14ac:dyDescent="0.2">
      <c r="A2" s="111"/>
      <c r="B2" s="112"/>
      <c r="C2" s="112"/>
      <c r="D2" s="113"/>
      <c r="H2" s="37"/>
      <c r="I2" s="37"/>
    </row>
    <row r="3" spans="1:13" ht="27" customHeight="1" x14ac:dyDescent="0.15">
      <c r="A3" s="24"/>
      <c r="B3" s="24"/>
      <c r="C3" s="24"/>
      <c r="D3" s="24"/>
      <c r="G3" s="29" t="s">
        <v>26</v>
      </c>
      <c r="H3" s="115"/>
      <c r="I3" s="115"/>
      <c r="J3" s="115"/>
      <c r="K3" s="115"/>
      <c r="L3" s="115"/>
    </row>
    <row r="4" spans="1:13" ht="27" customHeight="1" x14ac:dyDescent="0.15">
      <c r="A4" s="22" t="s">
        <v>25</v>
      </c>
      <c r="G4" s="29"/>
      <c r="H4" s="101"/>
      <c r="I4" s="101"/>
      <c r="J4" s="101"/>
      <c r="K4" s="101"/>
      <c r="L4" s="101"/>
    </row>
    <row r="5" spans="1:13" ht="27" customHeight="1" x14ac:dyDescent="0.15">
      <c r="A5" s="103" t="s">
        <v>35</v>
      </c>
      <c r="B5" s="103"/>
      <c r="C5" s="103"/>
      <c r="D5" s="103"/>
      <c r="E5" s="103"/>
      <c r="G5" s="29" t="s">
        <v>28</v>
      </c>
      <c r="H5" s="101"/>
      <c r="I5" s="101"/>
      <c r="J5" s="101"/>
      <c r="K5" s="101"/>
      <c r="L5" s="39" t="s">
        <v>44</v>
      </c>
    </row>
    <row r="6" spans="1:13" ht="27" customHeight="1" x14ac:dyDescent="0.15">
      <c r="A6" s="103"/>
      <c r="B6" s="103"/>
      <c r="C6" s="103"/>
      <c r="D6" s="103"/>
      <c r="E6" s="103"/>
      <c r="G6" s="25"/>
      <c r="H6" s="115"/>
      <c r="I6" s="115"/>
      <c r="J6" s="115"/>
      <c r="K6" s="115"/>
      <c r="L6" s="115"/>
    </row>
    <row r="7" spans="1:13" ht="27" customHeight="1" x14ac:dyDescent="0.15">
      <c r="A7" s="60" t="s">
        <v>79</v>
      </c>
      <c r="G7" s="29" t="s">
        <v>36</v>
      </c>
      <c r="H7" s="114"/>
      <c r="I7" s="114"/>
      <c r="J7" s="114"/>
      <c r="K7" s="114"/>
      <c r="L7" s="114"/>
    </row>
    <row r="8" spans="1:13" ht="27" customHeight="1" x14ac:dyDescent="0.15">
      <c r="G8" s="29"/>
      <c r="I8" s="23" t="s">
        <v>53</v>
      </c>
      <c r="J8" s="78"/>
      <c r="K8" s="78"/>
      <c r="L8" s="78"/>
    </row>
    <row r="9" spans="1:13" ht="27" customHeight="1" thickBot="1" x14ac:dyDescent="0.2">
      <c r="A9" s="32"/>
      <c r="B9" s="33" t="s">
        <v>40</v>
      </c>
      <c r="C9" s="32"/>
      <c r="D9" s="33" t="s">
        <v>41</v>
      </c>
      <c r="E9" s="30" t="s">
        <v>43</v>
      </c>
      <c r="F9" s="31"/>
      <c r="G9" s="3" t="s">
        <v>42</v>
      </c>
      <c r="I9" s="23" t="s">
        <v>51</v>
      </c>
      <c r="J9" s="107"/>
      <c r="K9" s="107"/>
      <c r="L9" s="107"/>
    </row>
    <row r="10" spans="1:13" ht="37.5" customHeight="1" thickBot="1" x14ac:dyDescent="0.2">
      <c r="A10" s="119" t="s">
        <v>72</v>
      </c>
      <c r="B10" s="120"/>
      <c r="C10" s="121"/>
      <c r="D10" s="98" t="s">
        <v>73</v>
      </c>
      <c r="E10" s="98"/>
      <c r="F10" s="98"/>
      <c r="G10" s="98"/>
      <c r="H10" s="99"/>
      <c r="I10" s="85" t="s">
        <v>74</v>
      </c>
      <c r="J10" s="86"/>
      <c r="K10" s="86"/>
      <c r="L10" s="87"/>
    </row>
    <row r="11" spans="1:13" ht="37.5" customHeight="1" x14ac:dyDescent="0.15">
      <c r="A11" s="116" t="s">
        <v>75</v>
      </c>
      <c r="B11" s="117"/>
      <c r="C11" s="118"/>
      <c r="D11" s="65"/>
      <c r="E11" s="65"/>
      <c r="F11" s="65"/>
      <c r="G11" s="65"/>
      <c r="H11" s="66"/>
      <c r="I11" s="88"/>
      <c r="J11" s="89"/>
      <c r="K11" s="89"/>
      <c r="L11" s="90"/>
    </row>
    <row r="12" spans="1:13" ht="37.5" customHeight="1" x14ac:dyDescent="0.15">
      <c r="A12" s="122" t="s">
        <v>24</v>
      </c>
      <c r="B12" s="123"/>
      <c r="C12" s="124"/>
      <c r="D12" s="65"/>
      <c r="E12" s="65"/>
      <c r="F12" s="65"/>
      <c r="G12" s="65"/>
      <c r="H12" s="66"/>
      <c r="I12" s="91"/>
      <c r="J12" s="92"/>
      <c r="K12" s="92"/>
      <c r="L12" s="93"/>
    </row>
    <row r="13" spans="1:13" ht="37.5" customHeight="1" x14ac:dyDescent="0.15">
      <c r="A13" s="95" t="s">
        <v>68</v>
      </c>
      <c r="B13" s="94"/>
      <c r="C13" s="94"/>
      <c r="D13" s="69" t="s">
        <v>66</v>
      </c>
      <c r="E13" s="70"/>
      <c r="F13" s="70"/>
      <c r="G13" s="70" t="s">
        <v>67</v>
      </c>
      <c r="H13" s="70"/>
      <c r="I13" s="91"/>
      <c r="J13" s="92"/>
      <c r="K13" s="92"/>
      <c r="L13" s="93"/>
    </row>
    <row r="14" spans="1:13" ht="37.5" customHeight="1" x14ac:dyDescent="0.15">
      <c r="A14" s="96"/>
      <c r="B14" s="67" t="s">
        <v>70</v>
      </c>
      <c r="C14" s="67"/>
      <c r="D14" s="71"/>
      <c r="E14" s="72"/>
      <c r="F14" s="72"/>
      <c r="G14" s="72"/>
      <c r="H14" s="72"/>
      <c r="I14" s="104"/>
      <c r="J14" s="105"/>
      <c r="K14" s="105"/>
      <c r="L14" s="106"/>
      <c r="M14" s="22" t="s">
        <v>38</v>
      </c>
    </row>
    <row r="15" spans="1:13" ht="37.5" customHeight="1" x14ac:dyDescent="0.15">
      <c r="A15" s="96"/>
      <c r="B15" s="67" t="s">
        <v>71</v>
      </c>
      <c r="C15" s="67"/>
      <c r="D15" s="71"/>
      <c r="E15" s="72"/>
      <c r="F15" s="72"/>
      <c r="G15" s="72"/>
      <c r="H15" s="72"/>
      <c r="I15" s="91"/>
      <c r="J15" s="92"/>
      <c r="K15" s="92"/>
      <c r="L15" s="93"/>
    </row>
    <row r="16" spans="1:13" ht="37.5" customHeight="1" thickBot="1" x14ac:dyDescent="0.2">
      <c r="A16" s="97"/>
      <c r="B16" s="68" t="s">
        <v>69</v>
      </c>
      <c r="C16" s="68"/>
      <c r="D16" s="73"/>
      <c r="E16" s="74"/>
      <c r="F16" s="74"/>
      <c r="G16" s="135" t="s">
        <v>77</v>
      </c>
      <c r="H16" s="135"/>
      <c r="I16" s="82"/>
      <c r="J16" s="83"/>
      <c r="K16" s="83"/>
      <c r="L16" s="84"/>
    </row>
    <row r="17" spans="1:12" ht="37.5" customHeight="1" x14ac:dyDescent="0.15">
      <c r="A17" s="125" t="s">
        <v>76</v>
      </c>
      <c r="B17" s="126"/>
      <c r="C17" s="127"/>
      <c r="D17" s="65"/>
      <c r="E17" s="65"/>
      <c r="F17" s="65"/>
      <c r="G17" s="65"/>
      <c r="H17" s="66"/>
      <c r="I17" s="79"/>
      <c r="J17" s="80"/>
      <c r="K17" s="80"/>
      <c r="L17" s="81"/>
    </row>
    <row r="18" spans="1:12" ht="37.5" customHeight="1" thickBot="1" x14ac:dyDescent="0.2">
      <c r="A18" s="75" t="s">
        <v>23</v>
      </c>
      <c r="B18" s="76"/>
      <c r="C18" s="77"/>
      <c r="D18" s="65"/>
      <c r="E18" s="65"/>
      <c r="F18" s="65"/>
      <c r="G18" s="65"/>
      <c r="H18" s="66"/>
      <c r="I18" s="82"/>
      <c r="J18" s="83"/>
      <c r="K18" s="83"/>
      <c r="L18" s="84"/>
    </row>
    <row r="19" spans="1:12" ht="37.5" customHeight="1" x14ac:dyDescent="0.15">
      <c r="A19" s="116" t="s">
        <v>33</v>
      </c>
      <c r="B19" s="117"/>
      <c r="C19" s="118"/>
      <c r="D19" s="131"/>
      <c r="E19" s="132"/>
      <c r="F19" s="26" t="s">
        <v>30</v>
      </c>
      <c r="G19" s="38"/>
      <c r="H19" s="26" t="s">
        <v>31</v>
      </c>
      <c r="I19" s="27" t="s">
        <v>37</v>
      </c>
      <c r="J19" s="28" t="s">
        <v>32</v>
      </c>
      <c r="K19" s="133"/>
      <c r="L19" s="134"/>
    </row>
    <row r="20" spans="1:12" ht="37.5" customHeight="1" thickBot="1" x14ac:dyDescent="0.2">
      <c r="A20" s="75" t="s">
        <v>34</v>
      </c>
      <c r="B20" s="76"/>
      <c r="C20" s="77"/>
      <c r="D20" s="128"/>
      <c r="E20" s="129"/>
      <c r="F20" s="129"/>
      <c r="G20" s="129"/>
      <c r="H20" s="129"/>
      <c r="I20" s="129"/>
      <c r="J20" s="129"/>
      <c r="K20" s="129"/>
      <c r="L20" s="130"/>
    </row>
    <row r="21" spans="1:12" ht="24.75" customHeight="1" x14ac:dyDescent="0.15">
      <c r="A21" s="64" t="s">
        <v>82</v>
      </c>
      <c r="K21" s="100" t="s">
        <v>84</v>
      </c>
      <c r="L21" s="100"/>
    </row>
  </sheetData>
  <mergeCells count="48">
    <mergeCell ref="I13:L13"/>
    <mergeCell ref="D20:L20"/>
    <mergeCell ref="D19:E19"/>
    <mergeCell ref="K19:L19"/>
    <mergeCell ref="I16:L16"/>
    <mergeCell ref="I15:L15"/>
    <mergeCell ref="G16:H16"/>
    <mergeCell ref="K21:L21"/>
    <mergeCell ref="H5:K5"/>
    <mergeCell ref="J1:L1"/>
    <mergeCell ref="A5:E6"/>
    <mergeCell ref="I14:L14"/>
    <mergeCell ref="J9:L9"/>
    <mergeCell ref="A1:D2"/>
    <mergeCell ref="H7:L7"/>
    <mergeCell ref="H3:L3"/>
    <mergeCell ref="H4:L4"/>
    <mergeCell ref="H6:L6"/>
    <mergeCell ref="A19:C19"/>
    <mergeCell ref="A10:C10"/>
    <mergeCell ref="A11:C11"/>
    <mergeCell ref="A12:C12"/>
    <mergeCell ref="A17:C17"/>
    <mergeCell ref="A20:C20"/>
    <mergeCell ref="J8:L8"/>
    <mergeCell ref="I17:L17"/>
    <mergeCell ref="I18:L18"/>
    <mergeCell ref="I10:L10"/>
    <mergeCell ref="I11:L11"/>
    <mergeCell ref="I12:L12"/>
    <mergeCell ref="A18:C18"/>
    <mergeCell ref="B13:C13"/>
    <mergeCell ref="A13:A16"/>
    <mergeCell ref="D17:H17"/>
    <mergeCell ref="D18:H18"/>
    <mergeCell ref="D10:H10"/>
    <mergeCell ref="G13:H13"/>
    <mergeCell ref="G14:H14"/>
    <mergeCell ref="G15:H15"/>
    <mergeCell ref="D11:H11"/>
    <mergeCell ref="D12:H12"/>
    <mergeCell ref="B14:C14"/>
    <mergeCell ref="B15:C15"/>
    <mergeCell ref="B16:C16"/>
    <mergeCell ref="D13:F13"/>
    <mergeCell ref="D14:F14"/>
    <mergeCell ref="D15:F15"/>
    <mergeCell ref="D16:F16"/>
  </mergeCells>
  <phoneticPr fontId="2"/>
  <dataValidations count="1">
    <dataValidation type="list" allowBlank="1" showInputMessage="1" showErrorMessage="1" sqref="I19" xr:uid="{00000000-0002-0000-0000-000000000000}">
      <formula1>"普通,当座"</formula1>
    </dataValidation>
  </dataValidations>
  <pageMargins left="1.3779527559055118" right="0.35433070866141736" top="0.39370078740157483" bottom="0.27559055118110237" header="0.31496062992125984" footer="0.31496062992125984"/>
  <pageSetup paperSize="9" scale="88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21004-0F53-43BC-90AF-1A1B7BEE5DEA}">
  <sheetPr>
    <pageSetUpPr fitToPage="1"/>
  </sheetPr>
  <dimension ref="A1:W112"/>
  <sheetViews>
    <sheetView showGridLines="0" zoomScaleNormal="100" workbookViewId="0"/>
  </sheetViews>
  <sheetFormatPr defaultRowHeight="21.75" customHeight="1" x14ac:dyDescent="0.15"/>
  <cols>
    <col min="1" max="1" width="3.375" customWidth="1"/>
    <col min="2" max="2" width="6.375" customWidth="1"/>
    <col min="3" max="4" width="5.375" customWidth="1"/>
    <col min="5" max="5" width="24.875" customWidth="1"/>
    <col min="7" max="7" width="2.25" customWidth="1"/>
    <col min="8" max="8" width="5.5" customWidth="1"/>
    <col min="9" max="9" width="5.75" customWidth="1"/>
    <col min="10" max="10" width="5.625" customWidth="1"/>
    <col min="11" max="11" width="6.25" customWidth="1"/>
    <col min="12" max="12" width="2.625" customWidth="1"/>
    <col min="13" max="13" width="7" customWidth="1"/>
    <col min="14" max="14" width="12.875" customWidth="1"/>
    <col min="15" max="16" width="8.125" customWidth="1"/>
    <col min="17" max="17" width="5" customWidth="1"/>
    <col min="18" max="18" width="6.5" customWidth="1"/>
    <col min="19" max="19" width="10.375" customWidth="1"/>
  </cols>
  <sheetData>
    <row r="1" spans="1:19" ht="21.75" customHeight="1" x14ac:dyDescent="0.15">
      <c r="F1" s="180" t="s">
        <v>19</v>
      </c>
      <c r="G1" s="180"/>
      <c r="H1" s="180"/>
      <c r="I1" s="180"/>
      <c r="J1" s="180"/>
      <c r="K1" s="180"/>
      <c r="M1" s="10" t="s">
        <v>52</v>
      </c>
      <c r="N1" s="239">
        <f>総括請求書!$J$8</f>
        <v>0</v>
      </c>
      <c r="O1" s="239"/>
      <c r="P1" s="5"/>
      <c r="S1" s="6" t="s">
        <v>45</v>
      </c>
    </row>
    <row r="2" spans="1:19" ht="21.75" customHeight="1" x14ac:dyDescent="0.15">
      <c r="B2" s="4" t="s">
        <v>13</v>
      </c>
      <c r="F2" s="180"/>
      <c r="G2" s="180"/>
      <c r="H2" s="180"/>
      <c r="I2" s="180"/>
      <c r="J2" s="180"/>
      <c r="K2" s="180"/>
      <c r="M2" s="10" t="s">
        <v>39</v>
      </c>
      <c r="N2" s="240">
        <f>請求締日</f>
        <v>0</v>
      </c>
      <c r="O2" s="240"/>
      <c r="P2" s="179" t="s">
        <v>12</v>
      </c>
      <c r="Q2" s="178"/>
      <c r="R2" s="241">
        <f>取引先コード</f>
        <v>0</v>
      </c>
      <c r="S2" s="242"/>
    </row>
    <row r="3" spans="1:19" ht="21.75" customHeight="1" x14ac:dyDescent="0.15">
      <c r="B3" s="3" t="s">
        <v>14</v>
      </c>
      <c r="F3" s="243">
        <f>請求年</f>
        <v>0</v>
      </c>
      <c r="G3" s="243"/>
      <c r="H3" s="1" t="s">
        <v>17</v>
      </c>
      <c r="I3" s="58">
        <f>請求月</f>
        <v>0</v>
      </c>
      <c r="J3" s="2" t="s">
        <v>18</v>
      </c>
      <c r="M3" s="13" t="s">
        <v>15</v>
      </c>
      <c r="N3" s="237" t="str">
        <f>IF(総括請求書!H3="","",総括請求書!H3)</f>
        <v/>
      </c>
      <c r="O3" s="237"/>
      <c r="P3" s="244"/>
      <c r="Q3" s="244"/>
      <c r="R3" s="244"/>
      <c r="S3" s="245"/>
    </row>
    <row r="4" spans="1:19" ht="21.75" customHeight="1" x14ac:dyDescent="0.15">
      <c r="B4" s="61" t="s">
        <v>79</v>
      </c>
      <c r="M4" s="7"/>
      <c r="N4" s="237" t="str">
        <f>IF(総括請求書!H4="","",総括請求書!H4)</f>
        <v/>
      </c>
      <c r="O4" s="237"/>
      <c r="P4" s="237"/>
      <c r="Q4" s="237"/>
      <c r="R4" s="237"/>
      <c r="S4" s="238"/>
    </row>
    <row r="5" spans="1:19" ht="21.75" customHeight="1" x14ac:dyDescent="0.15">
      <c r="M5" s="13" t="s">
        <v>16</v>
      </c>
      <c r="N5" s="237" t="str">
        <f>IF(総括請求書!H5="","",総括請求書!H5)</f>
        <v/>
      </c>
      <c r="O5" s="237"/>
      <c r="P5" s="237"/>
      <c r="Q5" s="237"/>
      <c r="R5" s="237"/>
      <c r="S5" s="63"/>
    </row>
    <row r="6" spans="1:19" ht="21.75" customHeight="1" x14ac:dyDescent="0.15">
      <c r="B6" s="177" t="s">
        <v>8</v>
      </c>
      <c r="C6" s="178"/>
      <c r="D6" s="10" t="s">
        <v>9</v>
      </c>
      <c r="E6" s="177" t="s">
        <v>10</v>
      </c>
      <c r="F6" s="178"/>
      <c r="G6" s="11"/>
      <c r="H6" s="177" t="s">
        <v>11</v>
      </c>
      <c r="I6" s="179"/>
      <c r="J6" s="179"/>
      <c r="K6" s="178"/>
      <c r="M6" s="7"/>
      <c r="N6" s="237" t="str">
        <f>IF(総括請求書!H6="","",総括請求書!H6)</f>
        <v/>
      </c>
      <c r="O6" s="237"/>
      <c r="P6" s="237"/>
      <c r="Q6" s="237"/>
      <c r="R6" s="237"/>
      <c r="S6" s="238"/>
    </row>
    <row r="7" spans="1:19" ht="21.75" customHeight="1" x14ac:dyDescent="0.15">
      <c r="B7" s="246"/>
      <c r="C7" s="247"/>
      <c r="D7" s="14"/>
      <c r="E7" s="246"/>
      <c r="F7" s="247"/>
      <c r="G7" s="9"/>
      <c r="H7" s="246"/>
      <c r="I7" s="248"/>
      <c r="J7" s="248"/>
      <c r="K7" s="247"/>
      <c r="M7" s="8"/>
      <c r="N7" s="249"/>
      <c r="O7" s="249"/>
      <c r="P7" s="249"/>
      <c r="Q7" s="249"/>
      <c r="R7" s="249"/>
      <c r="S7" s="250"/>
    </row>
    <row r="8" spans="1:19" ht="5.25" customHeight="1" x14ac:dyDescent="0.15"/>
    <row r="9" spans="1:19" ht="23.25" customHeight="1" x14ac:dyDescent="0.15">
      <c r="B9" s="10" t="s">
        <v>0</v>
      </c>
      <c r="C9" s="177" t="s">
        <v>1</v>
      </c>
      <c r="D9" s="179"/>
      <c r="E9" s="178"/>
      <c r="F9" s="177" t="s">
        <v>2</v>
      </c>
      <c r="G9" s="178"/>
      <c r="H9" s="10" t="s">
        <v>3</v>
      </c>
      <c r="I9" s="177" t="s">
        <v>4</v>
      </c>
      <c r="J9" s="178"/>
      <c r="K9" s="177" t="s">
        <v>5</v>
      </c>
      <c r="L9" s="179"/>
      <c r="M9" s="178"/>
      <c r="N9" s="10" t="s">
        <v>50</v>
      </c>
      <c r="O9" s="34"/>
      <c r="P9" s="53"/>
      <c r="Q9" s="53"/>
      <c r="R9" s="53"/>
      <c r="S9" s="53"/>
    </row>
    <row r="10" spans="1:19" s="17" customFormat="1" ht="23.25" customHeight="1" x14ac:dyDescent="0.15">
      <c r="A10" s="17">
        <v>1</v>
      </c>
      <c r="B10" s="20"/>
      <c r="C10" s="206"/>
      <c r="D10" s="207"/>
      <c r="E10" s="208"/>
      <c r="F10" s="209"/>
      <c r="G10" s="210"/>
      <c r="H10" s="21"/>
      <c r="I10" s="211"/>
      <c r="J10" s="212"/>
      <c r="K10" s="203"/>
      <c r="L10" s="204"/>
      <c r="M10" s="205"/>
      <c r="N10" s="21"/>
      <c r="O10" s="233" t="s">
        <v>78</v>
      </c>
      <c r="P10" s="234"/>
      <c r="Q10" s="234"/>
      <c r="R10" s="234"/>
      <c r="S10" s="234"/>
    </row>
    <row r="11" spans="1:19" s="17" customFormat="1" ht="23.25" customHeight="1" x14ac:dyDescent="0.15">
      <c r="A11" s="17">
        <v>2</v>
      </c>
      <c r="B11" s="20"/>
      <c r="C11" s="206"/>
      <c r="D11" s="207"/>
      <c r="E11" s="208"/>
      <c r="F11" s="209"/>
      <c r="G11" s="210"/>
      <c r="H11" s="21"/>
      <c r="I11" s="211"/>
      <c r="J11" s="212"/>
      <c r="K11" s="203"/>
      <c r="L11" s="204"/>
      <c r="M11" s="205"/>
      <c r="N11" s="21"/>
      <c r="O11" s="235" t="s">
        <v>83</v>
      </c>
      <c r="P11" s="236"/>
      <c r="Q11" s="236"/>
      <c r="R11" s="236"/>
      <c r="S11" s="236"/>
    </row>
    <row r="12" spans="1:19" s="17" customFormat="1" ht="23.25" customHeight="1" x14ac:dyDescent="0.15">
      <c r="A12" s="17">
        <v>3</v>
      </c>
      <c r="B12" s="20"/>
      <c r="C12" s="206"/>
      <c r="D12" s="207"/>
      <c r="E12" s="208"/>
      <c r="F12" s="209"/>
      <c r="G12" s="210"/>
      <c r="H12" s="21"/>
      <c r="I12" s="211"/>
      <c r="J12" s="212"/>
      <c r="K12" s="203"/>
      <c r="L12" s="204"/>
      <c r="M12" s="205"/>
      <c r="N12" s="21"/>
      <c r="O12" s="235"/>
      <c r="P12" s="236"/>
      <c r="Q12" s="236"/>
      <c r="R12" s="236"/>
      <c r="S12" s="236"/>
    </row>
    <row r="13" spans="1:19" s="17" customFormat="1" ht="23.25" customHeight="1" x14ac:dyDescent="0.15">
      <c r="A13" s="17">
        <v>4</v>
      </c>
      <c r="B13" s="20"/>
      <c r="C13" s="206"/>
      <c r="D13" s="207"/>
      <c r="E13" s="208"/>
      <c r="F13" s="209"/>
      <c r="G13" s="210"/>
      <c r="H13" s="21"/>
      <c r="I13" s="211"/>
      <c r="J13" s="212"/>
      <c r="K13" s="203"/>
      <c r="L13" s="204"/>
      <c r="M13" s="205"/>
      <c r="N13" s="21"/>
      <c r="O13" s="235"/>
      <c r="P13" s="236"/>
      <c r="Q13" s="236"/>
      <c r="R13" s="236"/>
      <c r="S13" s="236"/>
    </row>
    <row r="14" spans="1:19" s="17" customFormat="1" ht="23.25" customHeight="1" x14ac:dyDescent="0.15">
      <c r="A14" s="17">
        <v>5</v>
      </c>
      <c r="B14" s="20"/>
      <c r="C14" s="206"/>
      <c r="D14" s="207"/>
      <c r="E14" s="208"/>
      <c r="F14" s="209"/>
      <c r="G14" s="210"/>
      <c r="H14" s="21"/>
      <c r="I14" s="211"/>
      <c r="J14" s="212"/>
      <c r="K14" s="203"/>
      <c r="L14" s="204"/>
      <c r="M14" s="205"/>
      <c r="N14" s="21"/>
      <c r="O14" s="235"/>
      <c r="P14" s="236"/>
      <c r="Q14" s="236"/>
      <c r="R14" s="236"/>
      <c r="S14" s="236"/>
    </row>
    <row r="15" spans="1:19" s="17" customFormat="1" ht="23.25" customHeight="1" x14ac:dyDescent="0.15">
      <c r="A15" s="17">
        <v>6</v>
      </c>
      <c r="B15" s="20"/>
      <c r="C15" s="206"/>
      <c r="D15" s="207"/>
      <c r="E15" s="208"/>
      <c r="F15" s="209"/>
      <c r="G15" s="210"/>
      <c r="H15" s="21"/>
      <c r="I15" s="211"/>
      <c r="J15" s="212"/>
      <c r="K15" s="203"/>
      <c r="L15" s="204"/>
      <c r="M15" s="205"/>
      <c r="N15" s="21"/>
      <c r="O15" s="235"/>
      <c r="P15" s="236"/>
      <c r="Q15" s="236"/>
      <c r="R15" s="236"/>
      <c r="S15" s="236"/>
    </row>
    <row r="16" spans="1:19" s="17" customFormat="1" ht="23.25" customHeight="1" x14ac:dyDescent="0.15">
      <c r="A16" s="17">
        <v>7</v>
      </c>
      <c r="B16" s="20"/>
      <c r="C16" s="206"/>
      <c r="D16" s="207"/>
      <c r="E16" s="208"/>
      <c r="F16" s="209"/>
      <c r="G16" s="210"/>
      <c r="H16" s="21"/>
      <c r="I16" s="211"/>
      <c r="J16" s="212"/>
      <c r="K16" s="203"/>
      <c r="L16" s="204"/>
      <c r="M16" s="205"/>
      <c r="N16" s="21"/>
      <c r="O16" s="235"/>
      <c r="P16" s="236"/>
      <c r="Q16" s="236"/>
      <c r="R16" s="236"/>
      <c r="S16" s="236"/>
    </row>
    <row r="17" spans="1:19" s="17" customFormat="1" ht="23.25" customHeight="1" x14ac:dyDescent="0.15">
      <c r="A17" s="17">
        <v>8</v>
      </c>
      <c r="B17" s="20"/>
      <c r="C17" s="206"/>
      <c r="D17" s="207"/>
      <c r="E17" s="208"/>
      <c r="F17" s="209"/>
      <c r="G17" s="210"/>
      <c r="H17" s="21"/>
      <c r="I17" s="211"/>
      <c r="J17" s="212"/>
      <c r="K17" s="203"/>
      <c r="L17" s="204"/>
      <c r="M17" s="205"/>
      <c r="N17" s="21"/>
      <c r="O17" s="235"/>
      <c r="P17" s="236"/>
      <c r="Q17" s="236"/>
      <c r="R17" s="236"/>
      <c r="S17" s="236"/>
    </row>
    <row r="18" spans="1:19" s="17" customFormat="1" ht="23.25" customHeight="1" x14ac:dyDescent="0.15">
      <c r="A18" s="17">
        <v>9</v>
      </c>
      <c r="B18" s="20"/>
      <c r="C18" s="206"/>
      <c r="D18" s="207"/>
      <c r="E18" s="208"/>
      <c r="F18" s="209"/>
      <c r="G18" s="210"/>
      <c r="H18" s="21"/>
      <c r="I18" s="211"/>
      <c r="J18" s="212"/>
      <c r="K18" s="203"/>
      <c r="L18" s="204"/>
      <c r="M18" s="205"/>
      <c r="N18" s="21"/>
      <c r="O18" s="235"/>
      <c r="P18" s="236"/>
      <c r="Q18" s="236"/>
      <c r="R18" s="236"/>
      <c r="S18" s="236"/>
    </row>
    <row r="19" spans="1:19" s="17" customFormat="1" ht="23.25" customHeight="1" x14ac:dyDescent="0.15">
      <c r="A19" s="17">
        <v>10</v>
      </c>
      <c r="B19" s="20"/>
      <c r="C19" s="206"/>
      <c r="D19" s="207"/>
      <c r="E19" s="208"/>
      <c r="F19" s="209"/>
      <c r="G19" s="210"/>
      <c r="H19" s="21"/>
      <c r="I19" s="211"/>
      <c r="J19" s="212"/>
      <c r="K19" s="203"/>
      <c r="L19" s="204"/>
      <c r="M19" s="205"/>
      <c r="N19" s="21"/>
      <c r="O19" s="235"/>
      <c r="P19" s="236"/>
      <c r="Q19" s="236"/>
      <c r="R19" s="236"/>
      <c r="S19" s="236"/>
    </row>
    <row r="20" spans="1:19" s="17" customFormat="1" ht="23.25" customHeight="1" x14ac:dyDescent="0.15">
      <c r="A20" s="17">
        <v>11</v>
      </c>
      <c r="B20" s="20"/>
      <c r="C20" s="206"/>
      <c r="D20" s="207"/>
      <c r="E20" s="208"/>
      <c r="F20" s="209"/>
      <c r="G20" s="210"/>
      <c r="H20" s="21"/>
      <c r="I20" s="211"/>
      <c r="J20" s="212"/>
      <c r="K20" s="203"/>
      <c r="L20" s="204"/>
      <c r="M20" s="205"/>
      <c r="N20" s="21"/>
      <c r="O20" s="235"/>
      <c r="P20" s="236"/>
      <c r="Q20" s="236"/>
      <c r="R20" s="236"/>
      <c r="S20" s="236"/>
    </row>
    <row r="21" spans="1:19" s="17" customFormat="1" ht="23.25" customHeight="1" x14ac:dyDescent="0.15">
      <c r="A21" s="17">
        <v>12</v>
      </c>
      <c r="B21" s="20"/>
      <c r="C21" s="206"/>
      <c r="D21" s="207"/>
      <c r="E21" s="208"/>
      <c r="F21" s="209"/>
      <c r="G21" s="210"/>
      <c r="H21" s="21"/>
      <c r="I21" s="211"/>
      <c r="J21" s="212"/>
      <c r="K21" s="203"/>
      <c r="L21" s="204"/>
      <c r="M21" s="205"/>
      <c r="N21" s="21"/>
      <c r="O21" s="235"/>
      <c r="P21" s="236"/>
      <c r="Q21" s="236"/>
      <c r="R21" s="236"/>
      <c r="S21" s="236"/>
    </row>
    <row r="22" spans="1:19" s="17" customFormat="1" ht="17.25" customHeight="1" x14ac:dyDescent="0.15">
      <c r="B22" s="47" t="s">
        <v>56</v>
      </c>
      <c r="C22" s="225"/>
      <c r="D22" s="225"/>
      <c r="E22" s="225"/>
      <c r="F22" s="225"/>
      <c r="G22" s="225"/>
      <c r="H22" s="226"/>
      <c r="I22" s="138"/>
      <c r="J22" s="140"/>
      <c r="K22" s="136" t="s">
        <v>54</v>
      </c>
      <c r="L22" s="153"/>
      <c r="M22" s="137"/>
      <c r="N22" s="19" t="s">
        <v>55</v>
      </c>
      <c r="O22" s="235"/>
      <c r="P22" s="236"/>
      <c r="Q22" s="236"/>
      <c r="R22" s="236"/>
      <c r="S22" s="236"/>
    </row>
    <row r="23" spans="1:19" ht="23.25" customHeight="1" x14ac:dyDescent="0.15">
      <c r="B23" s="227"/>
      <c r="C23" s="228"/>
      <c r="D23" s="228"/>
      <c r="E23" s="228"/>
      <c r="F23" s="228"/>
      <c r="G23" s="228"/>
      <c r="H23" s="229"/>
      <c r="I23" s="136" t="s">
        <v>49</v>
      </c>
      <c r="J23" s="137"/>
      <c r="K23" s="213">
        <f>SUMIF(N10:N21,10,K10:M21)</f>
        <v>0</v>
      </c>
      <c r="L23" s="214"/>
      <c r="M23" s="215"/>
      <c r="N23" s="42">
        <f>INT(K23*0.1)</f>
        <v>0</v>
      </c>
      <c r="P23" s="40"/>
      <c r="Q23" s="40"/>
      <c r="R23" s="40"/>
      <c r="S23" s="40"/>
    </row>
    <row r="24" spans="1:19" ht="23.25" customHeight="1" x14ac:dyDescent="0.15">
      <c r="B24" s="230"/>
      <c r="C24" s="231"/>
      <c r="D24" s="231"/>
      <c r="E24" s="231"/>
      <c r="F24" s="231"/>
      <c r="G24" s="231"/>
      <c r="H24" s="232"/>
      <c r="I24" s="136" t="s">
        <v>60</v>
      </c>
      <c r="J24" s="137"/>
      <c r="K24" s="213">
        <f>SUMIF(N10:N21,8,K10:M21)</f>
        <v>0</v>
      </c>
      <c r="L24" s="214"/>
      <c r="M24" s="215"/>
      <c r="N24" s="42">
        <f>INT(K24*0.08)</f>
        <v>0</v>
      </c>
      <c r="P24" s="40"/>
      <c r="Q24" s="40"/>
      <c r="R24" s="40"/>
      <c r="S24" s="40"/>
    </row>
    <row r="25" spans="1:19" ht="23.25" customHeight="1" x14ac:dyDescent="0.15">
      <c r="B25" s="54"/>
      <c r="C25" s="54"/>
      <c r="D25" s="54"/>
      <c r="E25" s="54"/>
      <c r="F25" s="191"/>
      <c r="G25" s="191"/>
      <c r="H25" s="191"/>
      <c r="I25" s="136" t="s">
        <v>61</v>
      </c>
      <c r="J25" s="137"/>
      <c r="K25" s="213">
        <f>SUMIF(N10:N21,0,K10:M21)</f>
        <v>0</v>
      </c>
      <c r="L25" s="214"/>
      <c r="M25" s="215"/>
      <c r="N25" s="45" t="s">
        <v>65</v>
      </c>
      <c r="P25" s="40"/>
      <c r="Q25" s="40"/>
      <c r="R25" s="40"/>
      <c r="S25" s="40"/>
    </row>
    <row r="26" spans="1:19" ht="23.25" customHeight="1" x14ac:dyDescent="0.15">
      <c r="F26" s="194"/>
      <c r="G26" s="194"/>
      <c r="H26" s="194"/>
      <c r="I26" s="216" t="s">
        <v>62</v>
      </c>
      <c r="J26" s="217"/>
      <c r="K26" s="218">
        <f>SUM(K23:M25)</f>
        <v>0</v>
      </c>
      <c r="L26" s="219"/>
      <c r="M26" s="220"/>
      <c r="N26" s="42">
        <f>SUM(N23:N24)</f>
        <v>0</v>
      </c>
      <c r="P26" s="40"/>
    </row>
    <row r="27" spans="1:19" ht="28.5" customHeight="1" x14ac:dyDescent="0.15">
      <c r="F27" s="194"/>
      <c r="G27" s="194"/>
      <c r="H27" s="194"/>
      <c r="I27" s="146" t="s">
        <v>63</v>
      </c>
      <c r="J27" s="221"/>
      <c r="K27" s="222">
        <f>K26+N26</f>
        <v>0</v>
      </c>
      <c r="L27" s="223"/>
      <c r="M27" s="224"/>
      <c r="N27" s="41"/>
      <c r="O27" s="40"/>
      <c r="P27" s="40"/>
      <c r="Q27" s="40"/>
      <c r="R27" s="40"/>
      <c r="S27" s="40"/>
    </row>
    <row r="28" spans="1:19" ht="12" customHeight="1" x14ac:dyDescent="0.15">
      <c r="R28" s="35"/>
      <c r="S28" s="36" t="str">
        <f>バージョン</f>
        <v>Ver.20230809</v>
      </c>
    </row>
    <row r="29" spans="1:19" ht="21.75" customHeight="1" x14ac:dyDescent="0.15">
      <c r="F29" s="180" t="s">
        <v>19</v>
      </c>
      <c r="G29" s="180"/>
      <c r="H29" s="180"/>
      <c r="I29" s="180"/>
      <c r="J29" s="180"/>
      <c r="K29" s="180"/>
      <c r="M29" s="10" t="s">
        <v>52</v>
      </c>
      <c r="N29" s="181">
        <f>総括請求書!$J$8</f>
        <v>0</v>
      </c>
      <c r="O29" s="182"/>
      <c r="P29" s="5"/>
      <c r="S29" s="46" t="s">
        <v>46</v>
      </c>
    </row>
    <row r="30" spans="1:19" ht="21.75" customHeight="1" x14ac:dyDescent="0.15">
      <c r="B30" s="4" t="s">
        <v>13</v>
      </c>
      <c r="F30" s="180"/>
      <c r="G30" s="180"/>
      <c r="H30" s="180"/>
      <c r="I30" s="180"/>
      <c r="J30" s="180"/>
      <c r="K30" s="180"/>
      <c r="M30" s="10" t="s">
        <v>39</v>
      </c>
      <c r="N30" s="183">
        <f>請求締日</f>
        <v>0</v>
      </c>
      <c r="O30" s="184"/>
      <c r="P30" s="179" t="s">
        <v>12</v>
      </c>
      <c r="Q30" s="178"/>
      <c r="R30" s="185">
        <f>取引先コード</f>
        <v>0</v>
      </c>
      <c r="S30" s="186"/>
    </row>
    <row r="31" spans="1:19" ht="21.75" customHeight="1" x14ac:dyDescent="0.15">
      <c r="B31" s="3" t="s">
        <v>14</v>
      </c>
      <c r="F31" s="187">
        <f>請求年</f>
        <v>0</v>
      </c>
      <c r="G31" s="187"/>
      <c r="H31" s="1" t="s">
        <v>17</v>
      </c>
      <c r="I31" s="15">
        <f>請求月</f>
        <v>0</v>
      </c>
      <c r="J31" s="2" t="s">
        <v>18</v>
      </c>
      <c r="M31" s="48" t="s">
        <v>15</v>
      </c>
      <c r="N31" s="175" t="str">
        <f>IF(総括請求書!$H$3="","",総括請求書!$H$3)</f>
        <v/>
      </c>
      <c r="O31" s="175"/>
      <c r="P31" s="188"/>
      <c r="Q31" s="188"/>
      <c r="R31" s="188"/>
      <c r="S31" s="189"/>
    </row>
    <row r="32" spans="1:19" ht="21.75" customHeight="1" x14ac:dyDescent="0.15">
      <c r="B32" s="61" t="s">
        <v>79</v>
      </c>
      <c r="M32" s="49"/>
      <c r="N32" s="175" t="str">
        <f>IF(総括請求書!$H$4="","",総括請求書!$H$4)</f>
        <v/>
      </c>
      <c r="O32" s="175"/>
      <c r="P32" s="175"/>
      <c r="Q32" s="175"/>
      <c r="R32" s="175"/>
      <c r="S32" s="176"/>
    </row>
    <row r="33" spans="1:23" ht="21.75" customHeight="1" x14ac:dyDescent="0.15">
      <c r="M33" s="48" t="s">
        <v>16</v>
      </c>
      <c r="N33" s="175" t="str">
        <f>IF(総括請求書!$H$5="","",総括請求書!$H$5)</f>
        <v/>
      </c>
      <c r="O33" s="175"/>
      <c r="P33" s="175"/>
      <c r="Q33" s="175"/>
      <c r="R33" s="175"/>
      <c r="S33" s="62" t="s">
        <v>81</v>
      </c>
    </row>
    <row r="34" spans="1:23" ht="21.75" customHeight="1" x14ac:dyDescent="0.15">
      <c r="B34" s="177" t="s">
        <v>8</v>
      </c>
      <c r="C34" s="178"/>
      <c r="D34" s="10" t="s">
        <v>9</v>
      </c>
      <c r="E34" s="177" t="s">
        <v>10</v>
      </c>
      <c r="F34" s="178"/>
      <c r="G34" s="11"/>
      <c r="H34" s="177" t="s">
        <v>11</v>
      </c>
      <c r="I34" s="179"/>
      <c r="J34" s="179"/>
      <c r="K34" s="178"/>
      <c r="M34" s="49"/>
      <c r="N34" s="175" t="str">
        <f>IF(総括請求書!$H$6="","",総括請求書!$H$6)</f>
        <v/>
      </c>
      <c r="O34" s="175"/>
      <c r="P34" s="175"/>
      <c r="Q34" s="175"/>
      <c r="R34" s="175"/>
      <c r="S34" s="176"/>
    </row>
    <row r="35" spans="1:23" ht="21.75" customHeight="1" x14ac:dyDescent="0.15">
      <c r="B35" s="167" t="str">
        <f t="shared" ref="B35" si="0">IF($B$7="","",$B$7)</f>
        <v/>
      </c>
      <c r="C35" s="168"/>
      <c r="D35" s="16" t="str">
        <f>IF($D$7="","",$D$7)</f>
        <v/>
      </c>
      <c r="E35" s="167" t="str">
        <f>IF($E$7="","",$E$7)</f>
        <v/>
      </c>
      <c r="F35" s="168"/>
      <c r="G35" s="9"/>
      <c r="H35" s="167" t="str">
        <f>IF($H$7="","",$H$7)</f>
        <v/>
      </c>
      <c r="I35" s="169"/>
      <c r="J35" s="169"/>
      <c r="K35" s="168"/>
      <c r="M35" s="50"/>
      <c r="N35" s="170" t="str">
        <f>IF(総括請求書!$H$7="","",総括請求書!$H$7)</f>
        <v/>
      </c>
      <c r="O35" s="170"/>
      <c r="P35" s="170"/>
      <c r="Q35" s="170"/>
      <c r="R35" s="170"/>
      <c r="S35" s="171"/>
    </row>
    <row r="36" spans="1:23" ht="6" customHeight="1" x14ac:dyDescent="0.15"/>
    <row r="37" spans="1:23" ht="23.25" customHeight="1" x14ac:dyDescent="0.15">
      <c r="B37" s="12" t="s">
        <v>0</v>
      </c>
      <c r="C37" s="172" t="s">
        <v>1</v>
      </c>
      <c r="D37" s="173"/>
      <c r="E37" s="174"/>
      <c r="F37" s="172" t="s">
        <v>2</v>
      </c>
      <c r="G37" s="174"/>
      <c r="H37" s="12" t="s">
        <v>3</v>
      </c>
      <c r="I37" s="172" t="s">
        <v>4</v>
      </c>
      <c r="J37" s="174"/>
      <c r="K37" s="172" t="s">
        <v>5</v>
      </c>
      <c r="L37" s="173"/>
      <c r="M37" s="174"/>
      <c r="N37" s="12" t="s">
        <v>50</v>
      </c>
      <c r="O37" s="12" t="s">
        <v>57</v>
      </c>
      <c r="P37" s="12" t="s">
        <v>58</v>
      </c>
      <c r="Q37" s="12" t="s">
        <v>6</v>
      </c>
      <c r="R37" s="172" t="s">
        <v>7</v>
      </c>
      <c r="S37" s="174"/>
    </row>
    <row r="38" spans="1:23" s="17" customFormat="1" ht="23.25" customHeight="1" x14ac:dyDescent="0.15">
      <c r="A38" s="17">
        <v>1</v>
      </c>
      <c r="B38" s="18" t="str">
        <f t="shared" ref="B38:C49" si="1">IF(B10="","",B10)</f>
        <v/>
      </c>
      <c r="C38" s="160" t="str">
        <f t="shared" si="1"/>
        <v/>
      </c>
      <c r="D38" s="161"/>
      <c r="E38" s="162"/>
      <c r="F38" s="163" t="str">
        <f t="shared" ref="F38:F49" si="2">IF(F10="","",F10)</f>
        <v/>
      </c>
      <c r="G38" s="164"/>
      <c r="H38" s="19" t="str">
        <f t="shared" ref="H38:I49" si="3">IF(H10="","",H10)</f>
        <v/>
      </c>
      <c r="I38" s="165" t="str">
        <f t="shared" si="3"/>
        <v/>
      </c>
      <c r="J38" s="166"/>
      <c r="K38" s="138" t="str">
        <f t="shared" ref="K38:K55" si="4">IF(K10="","",K10)</f>
        <v/>
      </c>
      <c r="L38" s="139"/>
      <c r="M38" s="140"/>
      <c r="N38" s="19" t="str">
        <f t="shared" ref="N38:N54" si="5">IF(N10="","",N10)</f>
        <v/>
      </c>
      <c r="O38" s="19"/>
      <c r="P38" s="19"/>
      <c r="Q38" s="19"/>
      <c r="R38" s="201"/>
      <c r="S38" s="202"/>
      <c r="T38"/>
      <c r="U38"/>
      <c r="V38"/>
      <c r="W38"/>
    </row>
    <row r="39" spans="1:23" s="17" customFormat="1" ht="23.25" customHeight="1" x14ac:dyDescent="0.15">
      <c r="A39" s="17">
        <v>2</v>
      </c>
      <c r="B39" s="18" t="str">
        <f t="shared" si="1"/>
        <v/>
      </c>
      <c r="C39" s="160" t="str">
        <f t="shared" si="1"/>
        <v/>
      </c>
      <c r="D39" s="161"/>
      <c r="E39" s="162"/>
      <c r="F39" s="163" t="str">
        <f t="shared" si="2"/>
        <v/>
      </c>
      <c r="G39" s="164"/>
      <c r="H39" s="19" t="str">
        <f t="shared" si="3"/>
        <v/>
      </c>
      <c r="I39" s="165" t="str">
        <f t="shared" si="3"/>
        <v/>
      </c>
      <c r="J39" s="166"/>
      <c r="K39" s="138" t="str">
        <f t="shared" si="4"/>
        <v/>
      </c>
      <c r="L39" s="139"/>
      <c r="M39" s="140"/>
      <c r="N39" s="19" t="str">
        <f t="shared" si="5"/>
        <v/>
      </c>
      <c r="O39" s="19"/>
      <c r="P39" s="19"/>
      <c r="Q39" s="19"/>
      <c r="R39" s="201"/>
      <c r="S39" s="202"/>
      <c r="T39"/>
      <c r="U39"/>
      <c r="V39"/>
      <c r="W39"/>
    </row>
    <row r="40" spans="1:23" s="17" customFormat="1" ht="23.25" customHeight="1" x14ac:dyDescent="0.15">
      <c r="A40" s="17">
        <v>3</v>
      </c>
      <c r="B40" s="18" t="str">
        <f t="shared" si="1"/>
        <v/>
      </c>
      <c r="C40" s="160" t="str">
        <f t="shared" si="1"/>
        <v/>
      </c>
      <c r="D40" s="161"/>
      <c r="E40" s="162"/>
      <c r="F40" s="163" t="str">
        <f t="shared" si="2"/>
        <v/>
      </c>
      <c r="G40" s="164"/>
      <c r="H40" s="19" t="str">
        <f t="shared" si="3"/>
        <v/>
      </c>
      <c r="I40" s="165" t="str">
        <f t="shared" si="3"/>
        <v/>
      </c>
      <c r="J40" s="166"/>
      <c r="K40" s="138" t="str">
        <f t="shared" si="4"/>
        <v/>
      </c>
      <c r="L40" s="139"/>
      <c r="M40" s="140"/>
      <c r="N40" s="19" t="str">
        <f t="shared" si="5"/>
        <v/>
      </c>
      <c r="O40" s="19"/>
      <c r="P40" s="19"/>
      <c r="Q40" s="19"/>
      <c r="R40" s="201"/>
      <c r="S40" s="202"/>
      <c r="T40"/>
      <c r="U40"/>
      <c r="V40"/>
      <c r="W40"/>
    </row>
    <row r="41" spans="1:23" s="17" customFormat="1" ht="23.25" customHeight="1" x14ac:dyDescent="0.15">
      <c r="A41" s="17">
        <v>4</v>
      </c>
      <c r="B41" s="18" t="str">
        <f t="shared" si="1"/>
        <v/>
      </c>
      <c r="C41" s="160" t="str">
        <f t="shared" si="1"/>
        <v/>
      </c>
      <c r="D41" s="161"/>
      <c r="E41" s="162"/>
      <c r="F41" s="163" t="str">
        <f t="shared" si="2"/>
        <v/>
      </c>
      <c r="G41" s="164"/>
      <c r="H41" s="19" t="str">
        <f t="shared" si="3"/>
        <v/>
      </c>
      <c r="I41" s="165" t="str">
        <f t="shared" si="3"/>
        <v/>
      </c>
      <c r="J41" s="166"/>
      <c r="K41" s="138" t="str">
        <f t="shared" si="4"/>
        <v/>
      </c>
      <c r="L41" s="139"/>
      <c r="M41" s="140"/>
      <c r="N41" s="19" t="str">
        <f t="shared" si="5"/>
        <v/>
      </c>
      <c r="O41" s="19"/>
      <c r="P41" s="19"/>
      <c r="Q41" s="19"/>
      <c r="R41" s="201"/>
      <c r="S41" s="202"/>
      <c r="T41"/>
      <c r="U41"/>
      <c r="V41"/>
      <c r="W41"/>
    </row>
    <row r="42" spans="1:23" s="17" customFormat="1" ht="23.25" customHeight="1" x14ac:dyDescent="0.15">
      <c r="A42" s="17">
        <v>5</v>
      </c>
      <c r="B42" s="18" t="str">
        <f t="shared" si="1"/>
        <v/>
      </c>
      <c r="C42" s="160" t="str">
        <f t="shared" si="1"/>
        <v/>
      </c>
      <c r="D42" s="161"/>
      <c r="E42" s="162"/>
      <c r="F42" s="163" t="str">
        <f t="shared" si="2"/>
        <v/>
      </c>
      <c r="G42" s="164"/>
      <c r="H42" s="19" t="str">
        <f t="shared" si="3"/>
        <v/>
      </c>
      <c r="I42" s="165" t="str">
        <f t="shared" si="3"/>
        <v/>
      </c>
      <c r="J42" s="166"/>
      <c r="K42" s="138" t="str">
        <f t="shared" si="4"/>
        <v/>
      </c>
      <c r="L42" s="139"/>
      <c r="M42" s="140"/>
      <c r="N42" s="19" t="str">
        <f t="shared" si="5"/>
        <v/>
      </c>
      <c r="O42" s="19"/>
      <c r="P42" s="19"/>
      <c r="Q42" s="19"/>
      <c r="R42" s="201"/>
      <c r="S42" s="202"/>
      <c r="T42"/>
      <c r="U42"/>
      <c r="V42"/>
      <c r="W42"/>
    </row>
    <row r="43" spans="1:23" s="17" customFormat="1" ht="23.25" customHeight="1" x14ac:dyDescent="0.15">
      <c r="A43" s="17">
        <v>6</v>
      </c>
      <c r="B43" s="18" t="str">
        <f t="shared" si="1"/>
        <v/>
      </c>
      <c r="C43" s="160" t="str">
        <f t="shared" si="1"/>
        <v/>
      </c>
      <c r="D43" s="161"/>
      <c r="E43" s="162"/>
      <c r="F43" s="163" t="str">
        <f t="shared" si="2"/>
        <v/>
      </c>
      <c r="G43" s="164"/>
      <c r="H43" s="19" t="str">
        <f t="shared" si="3"/>
        <v/>
      </c>
      <c r="I43" s="165" t="str">
        <f t="shared" si="3"/>
        <v/>
      </c>
      <c r="J43" s="166"/>
      <c r="K43" s="138" t="str">
        <f t="shared" si="4"/>
        <v/>
      </c>
      <c r="L43" s="139"/>
      <c r="M43" s="140"/>
      <c r="N43" s="19" t="str">
        <f t="shared" si="5"/>
        <v/>
      </c>
      <c r="O43" s="19"/>
      <c r="P43" s="19"/>
      <c r="Q43" s="19"/>
      <c r="R43" s="201"/>
      <c r="S43" s="202"/>
      <c r="T43"/>
      <c r="U43"/>
      <c r="V43"/>
      <c r="W43"/>
    </row>
    <row r="44" spans="1:23" s="17" customFormat="1" ht="23.25" customHeight="1" x14ac:dyDescent="0.15">
      <c r="A44" s="17">
        <v>7</v>
      </c>
      <c r="B44" s="18" t="str">
        <f t="shared" si="1"/>
        <v/>
      </c>
      <c r="C44" s="160" t="str">
        <f t="shared" si="1"/>
        <v/>
      </c>
      <c r="D44" s="161"/>
      <c r="E44" s="162"/>
      <c r="F44" s="163" t="str">
        <f t="shared" si="2"/>
        <v/>
      </c>
      <c r="G44" s="164"/>
      <c r="H44" s="19" t="str">
        <f t="shared" si="3"/>
        <v/>
      </c>
      <c r="I44" s="165" t="str">
        <f t="shared" si="3"/>
        <v/>
      </c>
      <c r="J44" s="166"/>
      <c r="K44" s="138" t="str">
        <f t="shared" si="4"/>
        <v/>
      </c>
      <c r="L44" s="139"/>
      <c r="M44" s="140"/>
      <c r="N44" s="19" t="str">
        <f t="shared" si="5"/>
        <v/>
      </c>
      <c r="O44" s="19"/>
      <c r="P44" s="19"/>
      <c r="Q44" s="19"/>
      <c r="R44" s="201"/>
      <c r="S44" s="202"/>
      <c r="T44"/>
      <c r="U44"/>
      <c r="V44"/>
      <c r="W44"/>
    </row>
    <row r="45" spans="1:23" s="17" customFormat="1" ht="23.25" customHeight="1" x14ac:dyDescent="0.15">
      <c r="A45" s="17">
        <v>8</v>
      </c>
      <c r="B45" s="18" t="str">
        <f t="shared" si="1"/>
        <v/>
      </c>
      <c r="C45" s="160" t="str">
        <f t="shared" si="1"/>
        <v/>
      </c>
      <c r="D45" s="161"/>
      <c r="E45" s="162"/>
      <c r="F45" s="163" t="str">
        <f t="shared" si="2"/>
        <v/>
      </c>
      <c r="G45" s="164"/>
      <c r="H45" s="19" t="str">
        <f t="shared" si="3"/>
        <v/>
      </c>
      <c r="I45" s="165" t="str">
        <f t="shared" si="3"/>
        <v/>
      </c>
      <c r="J45" s="166"/>
      <c r="K45" s="138" t="str">
        <f t="shared" si="4"/>
        <v/>
      </c>
      <c r="L45" s="139"/>
      <c r="M45" s="140"/>
      <c r="N45" s="19" t="str">
        <f t="shared" si="5"/>
        <v/>
      </c>
      <c r="O45" s="19"/>
      <c r="P45" s="19"/>
      <c r="Q45" s="19"/>
      <c r="R45" s="201"/>
      <c r="S45" s="202"/>
      <c r="T45"/>
      <c r="U45"/>
      <c r="V45"/>
      <c r="W45"/>
    </row>
    <row r="46" spans="1:23" s="17" customFormat="1" ht="23.25" customHeight="1" x14ac:dyDescent="0.15">
      <c r="A46" s="17">
        <v>9</v>
      </c>
      <c r="B46" s="18" t="str">
        <f t="shared" si="1"/>
        <v/>
      </c>
      <c r="C46" s="160" t="str">
        <f t="shared" si="1"/>
        <v/>
      </c>
      <c r="D46" s="161"/>
      <c r="E46" s="162"/>
      <c r="F46" s="163" t="str">
        <f t="shared" si="2"/>
        <v/>
      </c>
      <c r="G46" s="164"/>
      <c r="H46" s="19" t="str">
        <f t="shared" si="3"/>
        <v/>
      </c>
      <c r="I46" s="165" t="str">
        <f t="shared" si="3"/>
        <v/>
      </c>
      <c r="J46" s="166"/>
      <c r="K46" s="138" t="str">
        <f t="shared" si="4"/>
        <v/>
      </c>
      <c r="L46" s="139"/>
      <c r="M46" s="140"/>
      <c r="N46" s="19" t="str">
        <f t="shared" si="5"/>
        <v/>
      </c>
      <c r="O46" s="19"/>
      <c r="P46" s="19"/>
      <c r="Q46" s="19"/>
      <c r="R46" s="201"/>
      <c r="S46" s="202"/>
      <c r="T46"/>
      <c r="U46"/>
      <c r="V46"/>
      <c r="W46"/>
    </row>
    <row r="47" spans="1:23" s="17" customFormat="1" ht="23.25" customHeight="1" x14ac:dyDescent="0.15">
      <c r="A47" s="17">
        <v>10</v>
      </c>
      <c r="B47" s="18" t="str">
        <f t="shared" si="1"/>
        <v/>
      </c>
      <c r="C47" s="160" t="str">
        <f t="shared" si="1"/>
        <v/>
      </c>
      <c r="D47" s="161"/>
      <c r="E47" s="162"/>
      <c r="F47" s="163" t="str">
        <f t="shared" si="2"/>
        <v/>
      </c>
      <c r="G47" s="164"/>
      <c r="H47" s="19" t="str">
        <f t="shared" si="3"/>
        <v/>
      </c>
      <c r="I47" s="165" t="str">
        <f t="shared" si="3"/>
        <v/>
      </c>
      <c r="J47" s="166"/>
      <c r="K47" s="138" t="str">
        <f t="shared" si="4"/>
        <v/>
      </c>
      <c r="L47" s="139"/>
      <c r="M47" s="140"/>
      <c r="N47" s="19" t="str">
        <f t="shared" si="5"/>
        <v/>
      </c>
      <c r="O47" s="19"/>
      <c r="P47" s="19"/>
      <c r="Q47" s="19"/>
      <c r="R47" s="201"/>
      <c r="S47" s="202"/>
      <c r="T47"/>
      <c r="U47"/>
      <c r="V47"/>
      <c r="W47"/>
    </row>
    <row r="48" spans="1:23" s="17" customFormat="1" ht="23.25" customHeight="1" x14ac:dyDescent="0.15">
      <c r="A48" s="17">
        <v>11</v>
      </c>
      <c r="B48" s="18" t="str">
        <f t="shared" si="1"/>
        <v/>
      </c>
      <c r="C48" s="160" t="str">
        <f t="shared" si="1"/>
        <v/>
      </c>
      <c r="D48" s="161"/>
      <c r="E48" s="162"/>
      <c r="F48" s="163" t="str">
        <f t="shared" si="2"/>
        <v/>
      </c>
      <c r="G48" s="164"/>
      <c r="H48" s="19" t="str">
        <f t="shared" si="3"/>
        <v/>
      </c>
      <c r="I48" s="165" t="str">
        <f t="shared" si="3"/>
        <v/>
      </c>
      <c r="J48" s="166"/>
      <c r="K48" s="138" t="str">
        <f t="shared" si="4"/>
        <v/>
      </c>
      <c r="L48" s="139"/>
      <c r="M48" s="140"/>
      <c r="N48" s="19" t="str">
        <f t="shared" si="5"/>
        <v/>
      </c>
      <c r="O48" s="19"/>
      <c r="P48" s="19"/>
      <c r="Q48" s="19"/>
      <c r="R48" s="201"/>
      <c r="S48" s="202"/>
      <c r="T48"/>
      <c r="U48"/>
      <c r="V48"/>
      <c r="W48"/>
    </row>
    <row r="49" spans="1:23" s="17" customFormat="1" ht="23.25" customHeight="1" x14ac:dyDescent="0.15">
      <c r="A49" s="17">
        <v>12</v>
      </c>
      <c r="B49" s="18" t="str">
        <f t="shared" si="1"/>
        <v/>
      </c>
      <c r="C49" s="160" t="str">
        <f t="shared" si="1"/>
        <v/>
      </c>
      <c r="D49" s="161"/>
      <c r="E49" s="162"/>
      <c r="F49" s="163" t="str">
        <f t="shared" si="2"/>
        <v/>
      </c>
      <c r="G49" s="164"/>
      <c r="H49" s="19" t="str">
        <f t="shared" si="3"/>
        <v/>
      </c>
      <c r="I49" s="165" t="str">
        <f t="shared" si="3"/>
        <v/>
      </c>
      <c r="J49" s="166"/>
      <c r="K49" s="138" t="str">
        <f t="shared" si="4"/>
        <v/>
      </c>
      <c r="L49" s="139"/>
      <c r="M49" s="140"/>
      <c r="N49" s="19" t="str">
        <f t="shared" si="5"/>
        <v/>
      </c>
      <c r="O49" s="19"/>
      <c r="P49" s="19"/>
      <c r="Q49" s="19"/>
      <c r="R49" s="201"/>
      <c r="S49" s="202"/>
      <c r="T49"/>
      <c r="U49"/>
      <c r="V49"/>
      <c r="W49"/>
    </row>
    <row r="50" spans="1:23" s="17" customFormat="1" ht="17.25" customHeight="1" x14ac:dyDescent="0.15">
      <c r="B50" s="47" t="s">
        <v>56</v>
      </c>
      <c r="C50" s="151" t="s">
        <v>80</v>
      </c>
      <c r="D50" s="151"/>
      <c r="E50" s="151"/>
      <c r="F50" s="151"/>
      <c r="G50" s="151"/>
      <c r="H50" s="152"/>
      <c r="I50" s="138"/>
      <c r="J50" s="140"/>
      <c r="K50" s="136" t="str">
        <f t="shared" si="4"/>
        <v>税抜金額</v>
      </c>
      <c r="L50" s="153"/>
      <c r="M50" s="137"/>
      <c r="N50" s="19" t="str">
        <f t="shared" si="5"/>
        <v>消費税額</v>
      </c>
      <c r="O50" s="43"/>
      <c r="P50" s="44"/>
      <c r="Q50" s="199" t="s">
        <v>64</v>
      </c>
      <c r="R50" s="199"/>
      <c r="S50" s="199"/>
      <c r="T50"/>
      <c r="U50"/>
      <c r="V50"/>
      <c r="W50"/>
    </row>
    <row r="51" spans="1:23" ht="23.25" customHeight="1" x14ac:dyDescent="0.15">
      <c r="B51" s="154" t="str">
        <f>IF(B23="","",B23)</f>
        <v/>
      </c>
      <c r="C51" s="155"/>
      <c r="D51" s="155"/>
      <c r="E51" s="155"/>
      <c r="F51" s="155"/>
      <c r="G51" s="155"/>
      <c r="H51" s="156"/>
      <c r="I51" s="136" t="s">
        <v>49</v>
      </c>
      <c r="J51" s="137"/>
      <c r="K51" s="138">
        <f t="shared" si="4"/>
        <v>0</v>
      </c>
      <c r="L51" s="139"/>
      <c r="M51" s="140"/>
      <c r="N51" s="45">
        <f t="shared" si="5"/>
        <v>0</v>
      </c>
      <c r="P51" s="40"/>
      <c r="Q51" s="200"/>
      <c r="R51" s="200"/>
      <c r="S51" s="200"/>
    </row>
    <row r="52" spans="1:23" ht="23.25" customHeight="1" x14ac:dyDescent="0.15">
      <c r="B52" s="157" t="str">
        <f>IF(B24="","",B24)</f>
        <v/>
      </c>
      <c r="C52" s="158"/>
      <c r="D52" s="158"/>
      <c r="E52" s="158"/>
      <c r="F52" s="158"/>
      <c r="G52" s="158"/>
      <c r="H52" s="159"/>
      <c r="I52" s="136" t="s">
        <v>60</v>
      </c>
      <c r="J52" s="137"/>
      <c r="K52" s="138">
        <f t="shared" si="4"/>
        <v>0</v>
      </c>
      <c r="L52" s="139"/>
      <c r="M52" s="140"/>
      <c r="N52" s="45">
        <f t="shared" si="5"/>
        <v>0</v>
      </c>
      <c r="P52" s="40"/>
      <c r="Q52" s="200"/>
      <c r="R52" s="200"/>
      <c r="S52" s="200"/>
    </row>
    <row r="53" spans="1:23" ht="23.25" customHeight="1" x14ac:dyDescent="0.15">
      <c r="B53" s="190" t="s">
        <v>21</v>
      </c>
      <c r="C53" s="191"/>
      <c r="D53" s="191"/>
      <c r="E53" s="192"/>
      <c r="F53" s="190" t="s">
        <v>20</v>
      </c>
      <c r="G53" s="191"/>
      <c r="H53" s="191"/>
      <c r="I53" s="136" t="s">
        <v>61</v>
      </c>
      <c r="J53" s="137"/>
      <c r="K53" s="138">
        <f t="shared" si="4"/>
        <v>0</v>
      </c>
      <c r="L53" s="139"/>
      <c r="M53" s="140"/>
      <c r="N53" s="45" t="str">
        <f t="shared" si="5"/>
        <v>-</v>
      </c>
      <c r="P53" s="40"/>
      <c r="Q53" s="190" t="s">
        <v>22</v>
      </c>
      <c r="R53" s="191"/>
      <c r="S53" s="57" t="s">
        <v>59</v>
      </c>
    </row>
    <row r="54" spans="1:23" ht="23.25" customHeight="1" x14ac:dyDescent="0.15">
      <c r="B54" s="193"/>
      <c r="C54" s="194"/>
      <c r="D54" s="194"/>
      <c r="E54" s="195"/>
      <c r="F54" s="193"/>
      <c r="G54" s="194"/>
      <c r="H54" s="194"/>
      <c r="I54" s="141" t="s">
        <v>62</v>
      </c>
      <c r="J54" s="142"/>
      <c r="K54" s="143">
        <f t="shared" si="4"/>
        <v>0</v>
      </c>
      <c r="L54" s="144"/>
      <c r="M54" s="145"/>
      <c r="N54" s="45">
        <f t="shared" si="5"/>
        <v>0</v>
      </c>
      <c r="P54" s="40"/>
      <c r="Q54" s="193"/>
      <c r="R54" s="194"/>
      <c r="S54" s="55"/>
    </row>
    <row r="55" spans="1:23" ht="28.5" customHeight="1" x14ac:dyDescent="0.15">
      <c r="B55" s="196"/>
      <c r="C55" s="197"/>
      <c r="D55" s="197"/>
      <c r="E55" s="198"/>
      <c r="F55" s="196"/>
      <c r="G55" s="197"/>
      <c r="H55" s="197"/>
      <c r="I55" s="146" t="s">
        <v>63</v>
      </c>
      <c r="J55" s="147"/>
      <c r="K55" s="148">
        <f t="shared" si="4"/>
        <v>0</v>
      </c>
      <c r="L55" s="149"/>
      <c r="M55" s="150"/>
      <c r="N55" s="41"/>
      <c r="P55" s="40"/>
      <c r="Q55" s="196"/>
      <c r="R55" s="197"/>
      <c r="S55" s="56"/>
    </row>
    <row r="56" spans="1:23" ht="12" customHeight="1" x14ac:dyDescent="0.15">
      <c r="R56" s="35"/>
      <c r="S56" s="36" t="str">
        <f>バージョン</f>
        <v>Ver.20230809</v>
      </c>
    </row>
    <row r="57" spans="1:23" ht="21.75" customHeight="1" x14ac:dyDescent="0.15">
      <c r="F57" s="180" t="s">
        <v>19</v>
      </c>
      <c r="G57" s="180"/>
      <c r="H57" s="180"/>
      <c r="I57" s="180"/>
      <c r="J57" s="180"/>
      <c r="K57" s="180"/>
      <c r="M57" s="10" t="s">
        <v>52</v>
      </c>
      <c r="N57" s="181">
        <f>総括請求書!$J$8</f>
        <v>0</v>
      </c>
      <c r="O57" s="182"/>
      <c r="P57" s="5"/>
      <c r="S57" s="51" t="s">
        <v>47</v>
      </c>
    </row>
    <row r="58" spans="1:23" ht="21.75" customHeight="1" x14ac:dyDescent="0.15">
      <c r="B58" s="4" t="s">
        <v>13</v>
      </c>
      <c r="F58" s="180"/>
      <c r="G58" s="180"/>
      <c r="H58" s="180"/>
      <c r="I58" s="180"/>
      <c r="J58" s="180"/>
      <c r="K58" s="180"/>
      <c r="M58" s="10" t="s">
        <v>39</v>
      </c>
      <c r="N58" s="183">
        <f>請求締日</f>
        <v>0</v>
      </c>
      <c r="O58" s="184"/>
      <c r="P58" s="179" t="s">
        <v>12</v>
      </c>
      <c r="Q58" s="178"/>
      <c r="R58" s="185">
        <f>取引先コード</f>
        <v>0</v>
      </c>
      <c r="S58" s="186"/>
    </row>
    <row r="59" spans="1:23" ht="21.75" customHeight="1" x14ac:dyDescent="0.15">
      <c r="B59" s="3" t="s">
        <v>14</v>
      </c>
      <c r="F59" s="187">
        <f>請求年</f>
        <v>0</v>
      </c>
      <c r="G59" s="187"/>
      <c r="H59" s="1" t="s">
        <v>17</v>
      </c>
      <c r="I59" s="15">
        <f>請求月</f>
        <v>0</v>
      </c>
      <c r="J59" s="2" t="s">
        <v>18</v>
      </c>
      <c r="M59" s="48" t="s">
        <v>15</v>
      </c>
      <c r="N59" s="175" t="str">
        <f>IF(総括請求書!$H$3="","",総括請求書!$H$3)</f>
        <v/>
      </c>
      <c r="O59" s="175"/>
      <c r="P59" s="188"/>
      <c r="Q59" s="188"/>
      <c r="R59" s="188"/>
      <c r="S59" s="189"/>
    </row>
    <row r="60" spans="1:23" ht="21.75" customHeight="1" x14ac:dyDescent="0.15">
      <c r="B60" s="61" t="s">
        <v>79</v>
      </c>
      <c r="M60" s="49"/>
      <c r="N60" s="175" t="str">
        <f>IF(総括請求書!$H$4="","",総括請求書!$H$4)</f>
        <v/>
      </c>
      <c r="O60" s="175"/>
      <c r="P60" s="175"/>
      <c r="Q60" s="175"/>
      <c r="R60" s="175"/>
      <c r="S60" s="176"/>
    </row>
    <row r="61" spans="1:23" ht="21.75" customHeight="1" x14ac:dyDescent="0.15">
      <c r="M61" s="48" t="s">
        <v>16</v>
      </c>
      <c r="N61" s="175" t="str">
        <f>IF(総括請求書!$H$5="","",総括請求書!$H$5)</f>
        <v/>
      </c>
      <c r="O61" s="175"/>
      <c r="P61" s="175"/>
      <c r="Q61" s="175"/>
      <c r="R61" s="175"/>
      <c r="S61" s="62" t="s">
        <v>44</v>
      </c>
    </row>
    <row r="62" spans="1:23" ht="21.75" customHeight="1" x14ac:dyDescent="0.15">
      <c r="B62" s="177" t="s">
        <v>8</v>
      </c>
      <c r="C62" s="178"/>
      <c r="D62" s="10" t="s">
        <v>9</v>
      </c>
      <c r="E62" s="177" t="s">
        <v>10</v>
      </c>
      <c r="F62" s="178"/>
      <c r="G62" s="11"/>
      <c r="H62" s="177" t="s">
        <v>11</v>
      </c>
      <c r="I62" s="179"/>
      <c r="J62" s="179"/>
      <c r="K62" s="178"/>
      <c r="M62" s="49"/>
      <c r="N62" s="175" t="str">
        <f>IF(総括請求書!$H$6="","",総括請求書!$H$6)</f>
        <v/>
      </c>
      <c r="O62" s="175"/>
      <c r="P62" s="175"/>
      <c r="Q62" s="175"/>
      <c r="R62" s="175"/>
      <c r="S62" s="176"/>
    </row>
    <row r="63" spans="1:23" ht="21.75" customHeight="1" x14ac:dyDescent="0.15">
      <c r="B63" s="167" t="str">
        <f t="shared" ref="B63" si="6">IF($B$7="","",$B$7)</f>
        <v/>
      </c>
      <c r="C63" s="168"/>
      <c r="D63" s="16" t="str">
        <f>IF($D$7="","",$D$7)</f>
        <v/>
      </c>
      <c r="E63" s="167" t="str">
        <f>IF($E$7="","",$E$7)</f>
        <v/>
      </c>
      <c r="F63" s="168"/>
      <c r="G63" s="9"/>
      <c r="H63" s="167" t="str">
        <f>IF($H$7="","",$H$7)</f>
        <v/>
      </c>
      <c r="I63" s="169"/>
      <c r="J63" s="169"/>
      <c r="K63" s="168"/>
      <c r="M63" s="50"/>
      <c r="N63" s="170" t="str">
        <f>IF(総括請求書!$H$7="","",総括請求書!$H$7)</f>
        <v/>
      </c>
      <c r="O63" s="170"/>
      <c r="P63" s="170"/>
      <c r="Q63" s="170"/>
      <c r="R63" s="170"/>
      <c r="S63" s="171"/>
    </row>
    <row r="64" spans="1:23" ht="6" customHeight="1" x14ac:dyDescent="0.15"/>
    <row r="65" spans="1:23" ht="23.25" customHeight="1" x14ac:dyDescent="0.15">
      <c r="B65" s="12" t="s">
        <v>0</v>
      </c>
      <c r="C65" s="172" t="s">
        <v>1</v>
      </c>
      <c r="D65" s="173"/>
      <c r="E65" s="174"/>
      <c r="F65" s="172" t="s">
        <v>2</v>
      </c>
      <c r="G65" s="174"/>
      <c r="H65" s="12" t="s">
        <v>3</v>
      </c>
      <c r="I65" s="172" t="s">
        <v>4</v>
      </c>
      <c r="J65" s="174"/>
      <c r="K65" s="172" t="s">
        <v>5</v>
      </c>
      <c r="L65" s="173"/>
      <c r="M65" s="174"/>
      <c r="N65" s="12" t="s">
        <v>50</v>
      </c>
      <c r="O65" s="12" t="s">
        <v>57</v>
      </c>
      <c r="P65" s="12" t="s">
        <v>58</v>
      </c>
      <c r="Q65" s="12" t="s">
        <v>6</v>
      </c>
      <c r="R65" s="172" t="s">
        <v>7</v>
      </c>
      <c r="S65" s="174"/>
    </row>
    <row r="66" spans="1:23" s="17" customFormat="1" ht="23.25" customHeight="1" x14ac:dyDescent="0.15">
      <c r="A66" s="17">
        <v>1</v>
      </c>
      <c r="B66" s="18" t="str">
        <f t="shared" ref="B66:C77" si="7">IF(B38="","",B38)</f>
        <v/>
      </c>
      <c r="C66" s="160" t="str">
        <f t="shared" si="7"/>
        <v/>
      </c>
      <c r="D66" s="161"/>
      <c r="E66" s="162"/>
      <c r="F66" s="163" t="str">
        <f t="shared" ref="F66:F77" si="8">IF(F38="","",F38)</f>
        <v/>
      </c>
      <c r="G66" s="164"/>
      <c r="H66" s="19" t="str">
        <f t="shared" ref="H66:I77" si="9">IF(H38="","",H38)</f>
        <v/>
      </c>
      <c r="I66" s="165" t="str">
        <f t="shared" si="9"/>
        <v/>
      </c>
      <c r="J66" s="166"/>
      <c r="K66" s="138" t="str">
        <f t="shared" ref="K66:K83" si="10">IF(K38="","",K38)</f>
        <v/>
      </c>
      <c r="L66" s="139"/>
      <c r="M66" s="140"/>
      <c r="N66" s="19" t="str">
        <f t="shared" ref="N66:N82" si="11">IF(N38="","",N38)</f>
        <v/>
      </c>
      <c r="O66" s="19"/>
      <c r="P66" s="19"/>
      <c r="Q66" s="19"/>
      <c r="R66" s="201"/>
      <c r="S66" s="202"/>
      <c r="T66"/>
      <c r="U66"/>
      <c r="V66"/>
      <c r="W66"/>
    </row>
    <row r="67" spans="1:23" s="17" customFormat="1" ht="23.25" customHeight="1" x14ac:dyDescent="0.15">
      <c r="A67" s="17">
        <v>2</v>
      </c>
      <c r="B67" s="18" t="str">
        <f t="shared" si="7"/>
        <v/>
      </c>
      <c r="C67" s="160" t="str">
        <f t="shared" si="7"/>
        <v/>
      </c>
      <c r="D67" s="161"/>
      <c r="E67" s="162"/>
      <c r="F67" s="163" t="str">
        <f t="shared" si="8"/>
        <v/>
      </c>
      <c r="G67" s="164"/>
      <c r="H67" s="19" t="str">
        <f t="shared" si="9"/>
        <v/>
      </c>
      <c r="I67" s="165" t="str">
        <f t="shared" si="9"/>
        <v/>
      </c>
      <c r="J67" s="166"/>
      <c r="K67" s="138" t="str">
        <f t="shared" si="10"/>
        <v/>
      </c>
      <c r="L67" s="139"/>
      <c r="M67" s="140"/>
      <c r="N67" s="19" t="str">
        <f t="shared" si="11"/>
        <v/>
      </c>
      <c r="O67" s="19"/>
      <c r="P67" s="19"/>
      <c r="Q67" s="19"/>
      <c r="R67" s="201"/>
      <c r="S67" s="202"/>
      <c r="T67"/>
      <c r="U67"/>
      <c r="V67"/>
      <c r="W67"/>
    </row>
    <row r="68" spans="1:23" s="17" customFormat="1" ht="23.25" customHeight="1" x14ac:dyDescent="0.15">
      <c r="A68" s="17">
        <v>3</v>
      </c>
      <c r="B68" s="18" t="str">
        <f t="shared" si="7"/>
        <v/>
      </c>
      <c r="C68" s="160" t="str">
        <f t="shared" si="7"/>
        <v/>
      </c>
      <c r="D68" s="161"/>
      <c r="E68" s="162"/>
      <c r="F68" s="163" t="str">
        <f t="shared" si="8"/>
        <v/>
      </c>
      <c r="G68" s="164"/>
      <c r="H68" s="19" t="str">
        <f t="shared" si="9"/>
        <v/>
      </c>
      <c r="I68" s="165" t="str">
        <f t="shared" si="9"/>
        <v/>
      </c>
      <c r="J68" s="166"/>
      <c r="K68" s="138" t="str">
        <f t="shared" si="10"/>
        <v/>
      </c>
      <c r="L68" s="139"/>
      <c r="M68" s="140"/>
      <c r="N68" s="19" t="str">
        <f t="shared" si="11"/>
        <v/>
      </c>
      <c r="O68" s="19"/>
      <c r="P68" s="19"/>
      <c r="Q68" s="19"/>
      <c r="R68" s="201"/>
      <c r="S68" s="202"/>
      <c r="T68"/>
      <c r="U68"/>
      <c r="V68"/>
      <c r="W68"/>
    </row>
    <row r="69" spans="1:23" s="17" customFormat="1" ht="23.25" customHeight="1" x14ac:dyDescent="0.15">
      <c r="A69" s="17">
        <v>4</v>
      </c>
      <c r="B69" s="18" t="str">
        <f t="shared" si="7"/>
        <v/>
      </c>
      <c r="C69" s="160" t="str">
        <f t="shared" si="7"/>
        <v/>
      </c>
      <c r="D69" s="161"/>
      <c r="E69" s="162"/>
      <c r="F69" s="163" t="str">
        <f t="shared" si="8"/>
        <v/>
      </c>
      <c r="G69" s="164"/>
      <c r="H69" s="19" t="str">
        <f t="shared" si="9"/>
        <v/>
      </c>
      <c r="I69" s="165" t="str">
        <f t="shared" si="9"/>
        <v/>
      </c>
      <c r="J69" s="166"/>
      <c r="K69" s="138" t="str">
        <f t="shared" si="10"/>
        <v/>
      </c>
      <c r="L69" s="139"/>
      <c r="M69" s="140"/>
      <c r="N69" s="19" t="str">
        <f t="shared" si="11"/>
        <v/>
      </c>
      <c r="O69" s="19"/>
      <c r="P69" s="19"/>
      <c r="Q69" s="19"/>
      <c r="R69" s="201"/>
      <c r="S69" s="202"/>
      <c r="T69"/>
      <c r="U69"/>
      <c r="V69"/>
      <c r="W69"/>
    </row>
    <row r="70" spans="1:23" s="17" customFormat="1" ht="23.25" customHeight="1" x14ac:dyDescent="0.15">
      <c r="A70" s="17">
        <v>5</v>
      </c>
      <c r="B70" s="18" t="str">
        <f t="shared" si="7"/>
        <v/>
      </c>
      <c r="C70" s="160" t="str">
        <f t="shared" si="7"/>
        <v/>
      </c>
      <c r="D70" s="161"/>
      <c r="E70" s="162"/>
      <c r="F70" s="163" t="str">
        <f t="shared" si="8"/>
        <v/>
      </c>
      <c r="G70" s="164"/>
      <c r="H70" s="19" t="str">
        <f t="shared" si="9"/>
        <v/>
      </c>
      <c r="I70" s="165" t="str">
        <f t="shared" si="9"/>
        <v/>
      </c>
      <c r="J70" s="166"/>
      <c r="K70" s="138" t="str">
        <f t="shared" si="10"/>
        <v/>
      </c>
      <c r="L70" s="139"/>
      <c r="M70" s="140"/>
      <c r="N70" s="19" t="str">
        <f t="shared" si="11"/>
        <v/>
      </c>
      <c r="O70" s="19"/>
      <c r="P70" s="19"/>
      <c r="Q70" s="19"/>
      <c r="R70" s="201"/>
      <c r="S70" s="202"/>
      <c r="T70"/>
      <c r="U70"/>
      <c r="V70"/>
      <c r="W70"/>
    </row>
    <row r="71" spans="1:23" s="17" customFormat="1" ht="23.25" customHeight="1" x14ac:dyDescent="0.15">
      <c r="A71" s="17">
        <v>6</v>
      </c>
      <c r="B71" s="18" t="str">
        <f t="shared" si="7"/>
        <v/>
      </c>
      <c r="C71" s="160" t="str">
        <f t="shared" si="7"/>
        <v/>
      </c>
      <c r="D71" s="161"/>
      <c r="E71" s="162"/>
      <c r="F71" s="163" t="str">
        <f t="shared" si="8"/>
        <v/>
      </c>
      <c r="G71" s="164"/>
      <c r="H71" s="19" t="str">
        <f t="shared" si="9"/>
        <v/>
      </c>
      <c r="I71" s="165" t="str">
        <f t="shared" si="9"/>
        <v/>
      </c>
      <c r="J71" s="166"/>
      <c r="K71" s="138" t="str">
        <f t="shared" si="10"/>
        <v/>
      </c>
      <c r="L71" s="139"/>
      <c r="M71" s="140"/>
      <c r="N71" s="19" t="str">
        <f t="shared" si="11"/>
        <v/>
      </c>
      <c r="O71" s="19"/>
      <c r="P71" s="19"/>
      <c r="Q71" s="19"/>
      <c r="R71" s="201"/>
      <c r="S71" s="202"/>
      <c r="T71"/>
      <c r="U71"/>
      <c r="V71"/>
      <c r="W71"/>
    </row>
    <row r="72" spans="1:23" s="17" customFormat="1" ht="23.25" customHeight="1" x14ac:dyDescent="0.15">
      <c r="A72" s="17">
        <v>7</v>
      </c>
      <c r="B72" s="18" t="str">
        <f t="shared" si="7"/>
        <v/>
      </c>
      <c r="C72" s="160" t="str">
        <f t="shared" si="7"/>
        <v/>
      </c>
      <c r="D72" s="161"/>
      <c r="E72" s="162"/>
      <c r="F72" s="163" t="str">
        <f t="shared" si="8"/>
        <v/>
      </c>
      <c r="G72" s="164"/>
      <c r="H72" s="19" t="str">
        <f t="shared" si="9"/>
        <v/>
      </c>
      <c r="I72" s="165" t="str">
        <f t="shared" si="9"/>
        <v/>
      </c>
      <c r="J72" s="166"/>
      <c r="K72" s="138" t="str">
        <f t="shared" si="10"/>
        <v/>
      </c>
      <c r="L72" s="139"/>
      <c r="M72" s="140"/>
      <c r="N72" s="19" t="str">
        <f t="shared" si="11"/>
        <v/>
      </c>
      <c r="O72" s="19"/>
      <c r="P72" s="19"/>
      <c r="Q72" s="19"/>
      <c r="R72" s="201"/>
      <c r="S72" s="202"/>
      <c r="T72"/>
      <c r="U72"/>
      <c r="V72"/>
      <c r="W72"/>
    </row>
    <row r="73" spans="1:23" s="17" customFormat="1" ht="23.25" customHeight="1" x14ac:dyDescent="0.15">
      <c r="A73" s="17">
        <v>8</v>
      </c>
      <c r="B73" s="18" t="str">
        <f t="shared" si="7"/>
        <v/>
      </c>
      <c r="C73" s="160" t="str">
        <f t="shared" si="7"/>
        <v/>
      </c>
      <c r="D73" s="161"/>
      <c r="E73" s="162"/>
      <c r="F73" s="163" t="str">
        <f t="shared" si="8"/>
        <v/>
      </c>
      <c r="G73" s="164"/>
      <c r="H73" s="19" t="str">
        <f t="shared" si="9"/>
        <v/>
      </c>
      <c r="I73" s="165" t="str">
        <f t="shared" si="9"/>
        <v/>
      </c>
      <c r="J73" s="166"/>
      <c r="K73" s="138" t="str">
        <f t="shared" si="10"/>
        <v/>
      </c>
      <c r="L73" s="139"/>
      <c r="M73" s="140"/>
      <c r="N73" s="19" t="str">
        <f t="shared" si="11"/>
        <v/>
      </c>
      <c r="O73" s="19"/>
      <c r="P73" s="19"/>
      <c r="Q73" s="19"/>
      <c r="R73" s="201"/>
      <c r="S73" s="202"/>
      <c r="T73"/>
      <c r="U73"/>
      <c r="V73"/>
      <c r="W73"/>
    </row>
    <row r="74" spans="1:23" s="17" customFormat="1" ht="23.25" customHeight="1" x14ac:dyDescent="0.15">
      <c r="A74" s="17">
        <v>9</v>
      </c>
      <c r="B74" s="18" t="str">
        <f t="shared" si="7"/>
        <v/>
      </c>
      <c r="C74" s="160" t="str">
        <f t="shared" si="7"/>
        <v/>
      </c>
      <c r="D74" s="161"/>
      <c r="E74" s="162"/>
      <c r="F74" s="163" t="str">
        <f t="shared" si="8"/>
        <v/>
      </c>
      <c r="G74" s="164"/>
      <c r="H74" s="19" t="str">
        <f t="shared" si="9"/>
        <v/>
      </c>
      <c r="I74" s="165" t="str">
        <f t="shared" si="9"/>
        <v/>
      </c>
      <c r="J74" s="166"/>
      <c r="K74" s="138" t="str">
        <f t="shared" si="10"/>
        <v/>
      </c>
      <c r="L74" s="139"/>
      <c r="M74" s="140"/>
      <c r="N74" s="19" t="str">
        <f t="shared" si="11"/>
        <v/>
      </c>
      <c r="O74" s="19"/>
      <c r="P74" s="19"/>
      <c r="Q74" s="19"/>
      <c r="R74" s="201"/>
      <c r="S74" s="202"/>
      <c r="T74"/>
      <c r="U74"/>
      <c r="V74"/>
      <c r="W74"/>
    </row>
    <row r="75" spans="1:23" s="17" customFormat="1" ht="23.25" customHeight="1" x14ac:dyDescent="0.15">
      <c r="A75" s="17">
        <v>10</v>
      </c>
      <c r="B75" s="18" t="str">
        <f t="shared" si="7"/>
        <v/>
      </c>
      <c r="C75" s="160" t="str">
        <f t="shared" si="7"/>
        <v/>
      </c>
      <c r="D75" s="161"/>
      <c r="E75" s="162"/>
      <c r="F75" s="163" t="str">
        <f t="shared" si="8"/>
        <v/>
      </c>
      <c r="G75" s="164"/>
      <c r="H75" s="19" t="str">
        <f t="shared" si="9"/>
        <v/>
      </c>
      <c r="I75" s="165" t="str">
        <f t="shared" si="9"/>
        <v/>
      </c>
      <c r="J75" s="166"/>
      <c r="K75" s="138" t="str">
        <f t="shared" si="10"/>
        <v/>
      </c>
      <c r="L75" s="139"/>
      <c r="M75" s="140"/>
      <c r="N75" s="19" t="str">
        <f t="shared" si="11"/>
        <v/>
      </c>
      <c r="O75" s="19"/>
      <c r="P75" s="19"/>
      <c r="Q75" s="19"/>
      <c r="R75" s="201"/>
      <c r="S75" s="202"/>
      <c r="T75"/>
      <c r="U75"/>
      <c r="V75"/>
      <c r="W75"/>
    </row>
    <row r="76" spans="1:23" s="17" customFormat="1" ht="23.25" customHeight="1" x14ac:dyDescent="0.15">
      <c r="A76" s="17">
        <v>11</v>
      </c>
      <c r="B76" s="18" t="str">
        <f t="shared" si="7"/>
        <v/>
      </c>
      <c r="C76" s="160" t="str">
        <f t="shared" si="7"/>
        <v/>
      </c>
      <c r="D76" s="161"/>
      <c r="E76" s="162"/>
      <c r="F76" s="163" t="str">
        <f t="shared" si="8"/>
        <v/>
      </c>
      <c r="G76" s="164"/>
      <c r="H76" s="19" t="str">
        <f t="shared" si="9"/>
        <v/>
      </c>
      <c r="I76" s="165" t="str">
        <f t="shared" si="9"/>
        <v/>
      </c>
      <c r="J76" s="166"/>
      <c r="K76" s="138" t="str">
        <f t="shared" si="10"/>
        <v/>
      </c>
      <c r="L76" s="139"/>
      <c r="M76" s="140"/>
      <c r="N76" s="19" t="str">
        <f t="shared" si="11"/>
        <v/>
      </c>
      <c r="O76" s="19"/>
      <c r="P76" s="19"/>
      <c r="Q76" s="19"/>
      <c r="R76" s="201"/>
      <c r="S76" s="202"/>
      <c r="T76"/>
      <c r="U76"/>
      <c r="V76"/>
      <c r="W76"/>
    </row>
    <row r="77" spans="1:23" s="17" customFormat="1" ht="23.25" customHeight="1" x14ac:dyDescent="0.15">
      <c r="A77" s="17">
        <v>12</v>
      </c>
      <c r="B77" s="18" t="str">
        <f t="shared" si="7"/>
        <v/>
      </c>
      <c r="C77" s="160" t="str">
        <f t="shared" si="7"/>
        <v/>
      </c>
      <c r="D77" s="161"/>
      <c r="E77" s="162"/>
      <c r="F77" s="163" t="str">
        <f t="shared" si="8"/>
        <v/>
      </c>
      <c r="G77" s="164"/>
      <c r="H77" s="19" t="str">
        <f t="shared" si="9"/>
        <v/>
      </c>
      <c r="I77" s="165" t="str">
        <f t="shared" si="9"/>
        <v/>
      </c>
      <c r="J77" s="166"/>
      <c r="K77" s="138" t="str">
        <f t="shared" si="10"/>
        <v/>
      </c>
      <c r="L77" s="139"/>
      <c r="M77" s="140"/>
      <c r="N77" s="19" t="str">
        <f t="shared" si="11"/>
        <v/>
      </c>
      <c r="O77" s="19"/>
      <c r="P77" s="19"/>
      <c r="Q77" s="19"/>
      <c r="R77" s="201"/>
      <c r="S77" s="202"/>
      <c r="T77"/>
      <c r="U77"/>
      <c r="V77"/>
      <c r="W77"/>
    </row>
    <row r="78" spans="1:23" s="17" customFormat="1" ht="17.25" customHeight="1" x14ac:dyDescent="0.15">
      <c r="B78" s="47" t="s">
        <v>56</v>
      </c>
      <c r="C78" s="151" t="s">
        <v>80</v>
      </c>
      <c r="D78" s="151"/>
      <c r="E78" s="151"/>
      <c r="F78" s="151"/>
      <c r="G78" s="151"/>
      <c r="H78" s="152"/>
      <c r="I78" s="138"/>
      <c r="J78" s="140"/>
      <c r="K78" s="136" t="str">
        <f t="shared" si="10"/>
        <v>税抜金額</v>
      </c>
      <c r="L78" s="153"/>
      <c r="M78" s="137"/>
      <c r="N78" s="19" t="str">
        <f t="shared" si="11"/>
        <v>消費税額</v>
      </c>
      <c r="O78" s="43"/>
      <c r="P78" s="44"/>
      <c r="Q78" s="199" t="s">
        <v>64</v>
      </c>
      <c r="R78" s="199"/>
      <c r="S78" s="199"/>
      <c r="T78"/>
      <c r="U78"/>
      <c r="V78"/>
      <c r="W78"/>
    </row>
    <row r="79" spans="1:23" ht="23.25" customHeight="1" x14ac:dyDescent="0.15">
      <c r="B79" s="154" t="str">
        <f>IF(B51="","",B51)</f>
        <v/>
      </c>
      <c r="C79" s="155"/>
      <c r="D79" s="155"/>
      <c r="E79" s="155"/>
      <c r="F79" s="155"/>
      <c r="G79" s="155"/>
      <c r="H79" s="156"/>
      <c r="I79" s="136" t="s">
        <v>49</v>
      </c>
      <c r="J79" s="137"/>
      <c r="K79" s="138">
        <f t="shared" si="10"/>
        <v>0</v>
      </c>
      <c r="L79" s="139"/>
      <c r="M79" s="140"/>
      <c r="N79" s="45">
        <f t="shared" si="11"/>
        <v>0</v>
      </c>
      <c r="P79" s="40"/>
      <c r="Q79" s="200"/>
      <c r="R79" s="200"/>
      <c r="S79" s="200"/>
    </row>
    <row r="80" spans="1:23" ht="23.25" customHeight="1" x14ac:dyDescent="0.15">
      <c r="B80" s="157" t="str">
        <f>IF(B52="","",B52)</f>
        <v/>
      </c>
      <c r="C80" s="158"/>
      <c r="D80" s="158"/>
      <c r="E80" s="158"/>
      <c r="F80" s="158"/>
      <c r="G80" s="158"/>
      <c r="H80" s="159"/>
      <c r="I80" s="136" t="s">
        <v>60</v>
      </c>
      <c r="J80" s="137"/>
      <c r="K80" s="138">
        <f t="shared" si="10"/>
        <v>0</v>
      </c>
      <c r="L80" s="139"/>
      <c r="M80" s="140"/>
      <c r="N80" s="45">
        <f t="shared" si="11"/>
        <v>0</v>
      </c>
      <c r="P80" s="40"/>
      <c r="Q80" s="200"/>
      <c r="R80" s="200"/>
      <c r="S80" s="200"/>
    </row>
    <row r="81" spans="1:23" ht="23.25" customHeight="1" x14ac:dyDescent="0.15">
      <c r="B81" s="190" t="s">
        <v>21</v>
      </c>
      <c r="C81" s="191"/>
      <c r="D81" s="191"/>
      <c r="E81" s="192"/>
      <c r="F81" s="190" t="s">
        <v>20</v>
      </c>
      <c r="G81" s="191"/>
      <c r="H81" s="191"/>
      <c r="I81" s="136" t="s">
        <v>61</v>
      </c>
      <c r="J81" s="137"/>
      <c r="K81" s="138">
        <f t="shared" si="10"/>
        <v>0</v>
      </c>
      <c r="L81" s="139"/>
      <c r="M81" s="140"/>
      <c r="N81" s="45" t="str">
        <f t="shared" si="11"/>
        <v>-</v>
      </c>
      <c r="P81" s="40"/>
      <c r="Q81" s="190" t="s">
        <v>22</v>
      </c>
      <c r="R81" s="191"/>
      <c r="S81" s="57" t="s">
        <v>59</v>
      </c>
    </row>
    <row r="82" spans="1:23" ht="23.25" customHeight="1" x14ac:dyDescent="0.15">
      <c r="B82" s="193"/>
      <c r="C82" s="194"/>
      <c r="D82" s="194"/>
      <c r="E82" s="195"/>
      <c r="F82" s="193"/>
      <c r="G82" s="194"/>
      <c r="H82" s="194"/>
      <c r="I82" s="141" t="s">
        <v>62</v>
      </c>
      <c r="J82" s="142"/>
      <c r="K82" s="143">
        <f t="shared" si="10"/>
        <v>0</v>
      </c>
      <c r="L82" s="144"/>
      <c r="M82" s="145"/>
      <c r="N82" s="45">
        <f t="shared" si="11"/>
        <v>0</v>
      </c>
      <c r="P82" s="40"/>
      <c r="Q82" s="193"/>
      <c r="R82" s="194"/>
      <c r="S82" s="55"/>
    </row>
    <row r="83" spans="1:23" ht="28.5" customHeight="1" x14ac:dyDescent="0.15">
      <c r="B83" s="196"/>
      <c r="C83" s="197"/>
      <c r="D83" s="197"/>
      <c r="E83" s="198"/>
      <c r="F83" s="196"/>
      <c r="G83" s="197"/>
      <c r="H83" s="197"/>
      <c r="I83" s="146" t="s">
        <v>63</v>
      </c>
      <c r="J83" s="147"/>
      <c r="K83" s="148">
        <f t="shared" si="10"/>
        <v>0</v>
      </c>
      <c r="L83" s="149"/>
      <c r="M83" s="150"/>
      <c r="N83" s="41"/>
      <c r="P83" s="40"/>
      <c r="Q83" s="196"/>
      <c r="R83" s="197"/>
      <c r="S83" s="56"/>
    </row>
    <row r="84" spans="1:23" ht="12" customHeight="1" x14ac:dyDescent="0.15">
      <c r="R84" s="35"/>
      <c r="S84" s="36" t="str">
        <f>バージョン</f>
        <v>Ver.20230809</v>
      </c>
    </row>
    <row r="85" spans="1:23" ht="21.75" customHeight="1" x14ac:dyDescent="0.15">
      <c r="F85" s="180" t="s">
        <v>19</v>
      </c>
      <c r="G85" s="180"/>
      <c r="H85" s="180"/>
      <c r="I85" s="180"/>
      <c r="J85" s="180"/>
      <c r="K85" s="180"/>
      <c r="M85" s="10" t="s">
        <v>52</v>
      </c>
      <c r="N85" s="181">
        <f>総括請求書!$J$8</f>
        <v>0</v>
      </c>
      <c r="O85" s="182"/>
      <c r="P85" s="5"/>
      <c r="S85" s="52" t="s">
        <v>48</v>
      </c>
    </row>
    <row r="86" spans="1:23" ht="21.75" customHeight="1" x14ac:dyDescent="0.15">
      <c r="B86" s="4" t="s">
        <v>13</v>
      </c>
      <c r="F86" s="180"/>
      <c r="G86" s="180"/>
      <c r="H86" s="180"/>
      <c r="I86" s="180"/>
      <c r="J86" s="180"/>
      <c r="K86" s="180"/>
      <c r="M86" s="10" t="s">
        <v>39</v>
      </c>
      <c r="N86" s="183">
        <f>請求締日</f>
        <v>0</v>
      </c>
      <c r="O86" s="184"/>
      <c r="P86" s="179" t="s">
        <v>12</v>
      </c>
      <c r="Q86" s="178"/>
      <c r="R86" s="185">
        <f>取引先コード</f>
        <v>0</v>
      </c>
      <c r="S86" s="186"/>
    </row>
    <row r="87" spans="1:23" ht="21.75" customHeight="1" x14ac:dyDescent="0.15">
      <c r="B87" s="3" t="s">
        <v>14</v>
      </c>
      <c r="F87" s="187">
        <f>請求年</f>
        <v>0</v>
      </c>
      <c r="G87" s="187"/>
      <c r="H87" s="1" t="s">
        <v>17</v>
      </c>
      <c r="I87" s="15">
        <f>請求月</f>
        <v>0</v>
      </c>
      <c r="J87" s="2" t="s">
        <v>18</v>
      </c>
      <c r="M87" s="48" t="s">
        <v>15</v>
      </c>
      <c r="N87" s="175" t="str">
        <f>IF(総括請求書!$H$3="","",総括請求書!$H$3)</f>
        <v/>
      </c>
      <c r="O87" s="175"/>
      <c r="P87" s="188"/>
      <c r="Q87" s="188"/>
      <c r="R87" s="188"/>
      <c r="S87" s="189"/>
    </row>
    <row r="88" spans="1:23" ht="21.75" customHeight="1" x14ac:dyDescent="0.15">
      <c r="B88" s="61" t="s">
        <v>79</v>
      </c>
      <c r="M88" s="49"/>
      <c r="N88" s="175" t="str">
        <f>IF(総括請求書!$H$4="","",総括請求書!$H$4)</f>
        <v/>
      </c>
      <c r="O88" s="175"/>
      <c r="P88" s="175"/>
      <c r="Q88" s="175"/>
      <c r="R88" s="175"/>
      <c r="S88" s="176"/>
    </row>
    <row r="89" spans="1:23" ht="21.75" customHeight="1" x14ac:dyDescent="0.15">
      <c r="M89" s="48" t="s">
        <v>16</v>
      </c>
      <c r="N89" s="175" t="str">
        <f>IF(総括請求書!$H$5="","",総括請求書!$H$5)</f>
        <v/>
      </c>
      <c r="O89" s="175"/>
      <c r="P89" s="175"/>
      <c r="Q89" s="175"/>
      <c r="R89" s="175"/>
      <c r="S89" s="62" t="s">
        <v>44</v>
      </c>
    </row>
    <row r="90" spans="1:23" ht="21.75" customHeight="1" x14ac:dyDescent="0.15">
      <c r="B90" s="177" t="s">
        <v>8</v>
      </c>
      <c r="C90" s="178"/>
      <c r="D90" s="10" t="s">
        <v>9</v>
      </c>
      <c r="E90" s="177" t="s">
        <v>10</v>
      </c>
      <c r="F90" s="178"/>
      <c r="G90" s="11"/>
      <c r="H90" s="177" t="s">
        <v>11</v>
      </c>
      <c r="I90" s="179"/>
      <c r="J90" s="179"/>
      <c r="K90" s="178"/>
      <c r="M90" s="49"/>
      <c r="N90" s="175" t="str">
        <f>IF(総括請求書!$H$6="","",総括請求書!$H$6)</f>
        <v/>
      </c>
      <c r="O90" s="175"/>
      <c r="P90" s="175"/>
      <c r="Q90" s="175"/>
      <c r="R90" s="175"/>
      <c r="S90" s="176"/>
    </row>
    <row r="91" spans="1:23" ht="21.75" customHeight="1" x14ac:dyDescent="0.15">
      <c r="B91" s="167" t="str">
        <f t="shared" ref="B91" si="12">IF($B$7="","",$B$7)</f>
        <v/>
      </c>
      <c r="C91" s="168"/>
      <c r="D91" s="16" t="str">
        <f>IF($D$7="","",$D$7)</f>
        <v/>
      </c>
      <c r="E91" s="167" t="str">
        <f>IF($E$7="","",$E$7)</f>
        <v/>
      </c>
      <c r="F91" s="168"/>
      <c r="G91" s="9"/>
      <c r="H91" s="167" t="str">
        <f>IF($H$7="","",$H$7)</f>
        <v/>
      </c>
      <c r="I91" s="169"/>
      <c r="J91" s="169"/>
      <c r="K91" s="168"/>
      <c r="M91" s="50"/>
      <c r="N91" s="170" t="str">
        <f>IF(総括請求書!$H$7="","",総括請求書!$H$7)</f>
        <v/>
      </c>
      <c r="O91" s="170"/>
      <c r="P91" s="170"/>
      <c r="Q91" s="170"/>
      <c r="R91" s="170"/>
      <c r="S91" s="171"/>
    </row>
    <row r="92" spans="1:23" ht="6" customHeight="1" x14ac:dyDescent="0.15"/>
    <row r="93" spans="1:23" ht="23.25" customHeight="1" x14ac:dyDescent="0.15">
      <c r="B93" s="12" t="s">
        <v>0</v>
      </c>
      <c r="C93" s="172" t="s">
        <v>1</v>
      </c>
      <c r="D93" s="173"/>
      <c r="E93" s="174"/>
      <c r="F93" s="172" t="s">
        <v>2</v>
      </c>
      <c r="G93" s="174"/>
      <c r="H93" s="12" t="s">
        <v>3</v>
      </c>
      <c r="I93" s="172" t="s">
        <v>4</v>
      </c>
      <c r="J93" s="174"/>
      <c r="K93" s="172" t="s">
        <v>5</v>
      </c>
      <c r="L93" s="173"/>
      <c r="M93" s="174"/>
      <c r="N93" s="12" t="s">
        <v>50</v>
      </c>
      <c r="P93" s="40"/>
      <c r="Q93" s="59"/>
      <c r="R93" s="59"/>
      <c r="S93" s="59"/>
    </row>
    <row r="94" spans="1:23" s="17" customFormat="1" ht="23.25" customHeight="1" x14ac:dyDescent="0.15">
      <c r="A94" s="17">
        <v>1</v>
      </c>
      <c r="B94" s="18" t="str">
        <f t="shared" ref="B94:C105" si="13">IF(B66="","",B66)</f>
        <v/>
      </c>
      <c r="C94" s="160" t="str">
        <f t="shared" si="13"/>
        <v/>
      </c>
      <c r="D94" s="161"/>
      <c r="E94" s="162"/>
      <c r="F94" s="163" t="str">
        <f t="shared" ref="F94:F105" si="14">IF(F66="","",F66)</f>
        <v/>
      </c>
      <c r="G94" s="164"/>
      <c r="H94" s="19" t="str">
        <f t="shared" ref="H94:I105" si="15">IF(H66="","",H66)</f>
        <v/>
      </c>
      <c r="I94" s="165" t="str">
        <f t="shared" si="15"/>
        <v/>
      </c>
      <c r="J94" s="166"/>
      <c r="K94" s="138" t="str">
        <f t="shared" ref="K94:K111" si="16">IF(K66="","",K66)</f>
        <v/>
      </c>
      <c r="L94" s="139"/>
      <c r="M94" s="140"/>
      <c r="N94" s="19" t="str">
        <f t="shared" ref="N94:N110" si="17">IF(N66="","",N66)</f>
        <v/>
      </c>
      <c r="O94"/>
      <c r="P94" s="40"/>
      <c r="Q94" s="59"/>
      <c r="R94" s="59"/>
      <c r="S94" s="59"/>
      <c r="T94"/>
      <c r="U94"/>
      <c r="V94"/>
      <c r="W94"/>
    </row>
    <row r="95" spans="1:23" s="17" customFormat="1" ht="23.25" customHeight="1" x14ac:dyDescent="0.15">
      <c r="A95" s="17">
        <v>2</v>
      </c>
      <c r="B95" s="18" t="str">
        <f t="shared" si="13"/>
        <v/>
      </c>
      <c r="C95" s="160" t="str">
        <f t="shared" si="13"/>
        <v/>
      </c>
      <c r="D95" s="161"/>
      <c r="E95" s="162"/>
      <c r="F95" s="163" t="str">
        <f t="shared" si="14"/>
        <v/>
      </c>
      <c r="G95" s="164"/>
      <c r="H95" s="19" t="str">
        <f t="shared" si="15"/>
        <v/>
      </c>
      <c r="I95" s="165" t="str">
        <f t="shared" si="15"/>
        <v/>
      </c>
      <c r="J95" s="166"/>
      <c r="K95" s="138" t="str">
        <f t="shared" si="16"/>
        <v/>
      </c>
      <c r="L95" s="139"/>
      <c r="M95" s="140"/>
      <c r="N95" s="19" t="str">
        <f t="shared" si="17"/>
        <v/>
      </c>
      <c r="O95"/>
      <c r="P95" s="40"/>
      <c r="Q95" s="59"/>
      <c r="R95" s="59"/>
      <c r="S95" s="59"/>
      <c r="T95"/>
      <c r="U95"/>
      <c r="V95"/>
      <c r="W95"/>
    </row>
    <row r="96" spans="1:23" s="17" customFormat="1" ht="23.25" customHeight="1" x14ac:dyDescent="0.15">
      <c r="A96" s="17">
        <v>3</v>
      </c>
      <c r="B96" s="18" t="str">
        <f t="shared" si="13"/>
        <v/>
      </c>
      <c r="C96" s="160" t="str">
        <f t="shared" si="13"/>
        <v/>
      </c>
      <c r="D96" s="161"/>
      <c r="E96" s="162"/>
      <c r="F96" s="163" t="str">
        <f t="shared" si="14"/>
        <v/>
      </c>
      <c r="G96" s="164"/>
      <c r="H96" s="19" t="str">
        <f t="shared" si="15"/>
        <v/>
      </c>
      <c r="I96" s="165" t="str">
        <f t="shared" si="15"/>
        <v/>
      </c>
      <c r="J96" s="166"/>
      <c r="K96" s="138" t="str">
        <f t="shared" si="16"/>
        <v/>
      </c>
      <c r="L96" s="139"/>
      <c r="M96" s="140"/>
      <c r="N96" s="19" t="str">
        <f t="shared" si="17"/>
        <v/>
      </c>
      <c r="O96"/>
      <c r="P96" s="40"/>
      <c r="Q96" s="59"/>
      <c r="R96" s="59"/>
      <c r="S96" s="59"/>
      <c r="T96"/>
      <c r="U96"/>
      <c r="V96"/>
      <c r="W96"/>
    </row>
    <row r="97" spans="1:23" s="17" customFormat="1" ht="23.25" customHeight="1" x14ac:dyDescent="0.15">
      <c r="A97" s="17">
        <v>4</v>
      </c>
      <c r="B97" s="18" t="str">
        <f t="shared" si="13"/>
        <v/>
      </c>
      <c r="C97" s="160" t="str">
        <f t="shared" si="13"/>
        <v/>
      </c>
      <c r="D97" s="161"/>
      <c r="E97" s="162"/>
      <c r="F97" s="163" t="str">
        <f t="shared" si="14"/>
        <v/>
      </c>
      <c r="G97" s="164"/>
      <c r="H97" s="19" t="str">
        <f t="shared" si="15"/>
        <v/>
      </c>
      <c r="I97" s="165" t="str">
        <f t="shared" si="15"/>
        <v/>
      </c>
      <c r="J97" s="166"/>
      <c r="K97" s="138" t="str">
        <f t="shared" si="16"/>
        <v/>
      </c>
      <c r="L97" s="139"/>
      <c r="M97" s="140"/>
      <c r="N97" s="19" t="str">
        <f t="shared" si="17"/>
        <v/>
      </c>
      <c r="O97"/>
      <c r="P97" s="40"/>
      <c r="Q97" s="59"/>
      <c r="R97" s="59"/>
      <c r="S97" s="59"/>
      <c r="T97"/>
      <c r="U97"/>
      <c r="V97"/>
      <c r="W97"/>
    </row>
    <row r="98" spans="1:23" s="17" customFormat="1" ht="23.25" customHeight="1" x14ac:dyDescent="0.15">
      <c r="A98" s="17">
        <v>5</v>
      </c>
      <c r="B98" s="18" t="str">
        <f t="shared" si="13"/>
        <v/>
      </c>
      <c r="C98" s="160" t="str">
        <f t="shared" si="13"/>
        <v/>
      </c>
      <c r="D98" s="161"/>
      <c r="E98" s="162"/>
      <c r="F98" s="163" t="str">
        <f t="shared" si="14"/>
        <v/>
      </c>
      <c r="G98" s="164"/>
      <c r="H98" s="19" t="str">
        <f t="shared" si="15"/>
        <v/>
      </c>
      <c r="I98" s="165" t="str">
        <f t="shared" si="15"/>
        <v/>
      </c>
      <c r="J98" s="166"/>
      <c r="K98" s="138" t="str">
        <f t="shared" si="16"/>
        <v/>
      </c>
      <c r="L98" s="139"/>
      <c r="M98" s="140"/>
      <c r="N98" s="19" t="str">
        <f t="shared" si="17"/>
        <v/>
      </c>
      <c r="O98"/>
      <c r="P98" s="40"/>
      <c r="Q98" s="59"/>
      <c r="R98" s="59"/>
      <c r="S98" s="59"/>
      <c r="T98"/>
      <c r="U98"/>
      <c r="V98"/>
      <c r="W98"/>
    </row>
    <row r="99" spans="1:23" s="17" customFormat="1" ht="23.25" customHeight="1" x14ac:dyDescent="0.15">
      <c r="A99" s="17">
        <v>6</v>
      </c>
      <c r="B99" s="18" t="str">
        <f t="shared" si="13"/>
        <v/>
      </c>
      <c r="C99" s="160" t="str">
        <f t="shared" si="13"/>
        <v/>
      </c>
      <c r="D99" s="161"/>
      <c r="E99" s="162"/>
      <c r="F99" s="163" t="str">
        <f t="shared" si="14"/>
        <v/>
      </c>
      <c r="G99" s="164"/>
      <c r="H99" s="19" t="str">
        <f t="shared" si="15"/>
        <v/>
      </c>
      <c r="I99" s="165" t="str">
        <f t="shared" si="15"/>
        <v/>
      </c>
      <c r="J99" s="166"/>
      <c r="K99" s="138" t="str">
        <f t="shared" si="16"/>
        <v/>
      </c>
      <c r="L99" s="139"/>
      <c r="M99" s="140"/>
      <c r="N99" s="19" t="str">
        <f t="shared" si="17"/>
        <v/>
      </c>
      <c r="O99"/>
      <c r="P99" s="40"/>
      <c r="Q99" s="59"/>
      <c r="R99" s="59"/>
      <c r="S99" s="59"/>
      <c r="T99"/>
      <c r="U99"/>
      <c r="V99"/>
      <c r="W99"/>
    </row>
    <row r="100" spans="1:23" s="17" customFormat="1" ht="23.25" customHeight="1" x14ac:dyDescent="0.15">
      <c r="A100" s="17">
        <v>7</v>
      </c>
      <c r="B100" s="18" t="str">
        <f t="shared" si="13"/>
        <v/>
      </c>
      <c r="C100" s="160" t="str">
        <f t="shared" si="13"/>
        <v/>
      </c>
      <c r="D100" s="161"/>
      <c r="E100" s="162"/>
      <c r="F100" s="163" t="str">
        <f t="shared" si="14"/>
        <v/>
      </c>
      <c r="G100" s="164"/>
      <c r="H100" s="19" t="str">
        <f t="shared" si="15"/>
        <v/>
      </c>
      <c r="I100" s="165" t="str">
        <f t="shared" si="15"/>
        <v/>
      </c>
      <c r="J100" s="166"/>
      <c r="K100" s="138" t="str">
        <f t="shared" si="16"/>
        <v/>
      </c>
      <c r="L100" s="139"/>
      <c r="M100" s="140"/>
      <c r="N100" s="19" t="str">
        <f t="shared" si="17"/>
        <v/>
      </c>
      <c r="O100"/>
      <c r="P100" s="40"/>
      <c r="Q100" s="59"/>
      <c r="R100" s="59"/>
      <c r="S100" s="59"/>
      <c r="T100"/>
      <c r="U100"/>
      <c r="V100"/>
      <c r="W100"/>
    </row>
    <row r="101" spans="1:23" s="17" customFormat="1" ht="23.25" customHeight="1" x14ac:dyDescent="0.15">
      <c r="A101" s="17">
        <v>8</v>
      </c>
      <c r="B101" s="18" t="str">
        <f t="shared" si="13"/>
        <v/>
      </c>
      <c r="C101" s="160" t="str">
        <f t="shared" si="13"/>
        <v/>
      </c>
      <c r="D101" s="161"/>
      <c r="E101" s="162"/>
      <c r="F101" s="163" t="str">
        <f t="shared" si="14"/>
        <v/>
      </c>
      <c r="G101" s="164"/>
      <c r="H101" s="19" t="str">
        <f t="shared" si="15"/>
        <v/>
      </c>
      <c r="I101" s="165" t="str">
        <f t="shared" si="15"/>
        <v/>
      </c>
      <c r="J101" s="166"/>
      <c r="K101" s="138" t="str">
        <f t="shared" si="16"/>
        <v/>
      </c>
      <c r="L101" s="139"/>
      <c r="M101" s="140"/>
      <c r="N101" s="19" t="str">
        <f t="shared" si="17"/>
        <v/>
      </c>
      <c r="O101"/>
      <c r="P101" s="40"/>
      <c r="Q101" s="59"/>
      <c r="R101" s="59"/>
      <c r="S101" s="59"/>
      <c r="T101"/>
      <c r="U101"/>
      <c r="V101"/>
      <c r="W101"/>
    </row>
    <row r="102" spans="1:23" s="17" customFormat="1" ht="23.25" customHeight="1" x14ac:dyDescent="0.15">
      <c r="A102" s="17">
        <v>9</v>
      </c>
      <c r="B102" s="18" t="str">
        <f t="shared" si="13"/>
        <v/>
      </c>
      <c r="C102" s="160" t="str">
        <f t="shared" si="13"/>
        <v/>
      </c>
      <c r="D102" s="161"/>
      <c r="E102" s="162"/>
      <c r="F102" s="163" t="str">
        <f t="shared" si="14"/>
        <v/>
      </c>
      <c r="G102" s="164"/>
      <c r="H102" s="19" t="str">
        <f t="shared" si="15"/>
        <v/>
      </c>
      <c r="I102" s="165" t="str">
        <f t="shared" si="15"/>
        <v/>
      </c>
      <c r="J102" s="166"/>
      <c r="K102" s="138" t="str">
        <f t="shared" si="16"/>
        <v/>
      </c>
      <c r="L102" s="139"/>
      <c r="M102" s="140"/>
      <c r="N102" s="19" t="str">
        <f t="shared" si="17"/>
        <v/>
      </c>
      <c r="O102"/>
      <c r="P102" s="40"/>
      <c r="Q102" s="59"/>
      <c r="R102" s="59"/>
      <c r="S102" s="59"/>
      <c r="T102"/>
      <c r="U102"/>
      <c r="V102"/>
      <c r="W102"/>
    </row>
    <row r="103" spans="1:23" s="17" customFormat="1" ht="23.25" customHeight="1" x14ac:dyDescent="0.15">
      <c r="A103" s="17">
        <v>10</v>
      </c>
      <c r="B103" s="18" t="str">
        <f t="shared" si="13"/>
        <v/>
      </c>
      <c r="C103" s="160" t="str">
        <f t="shared" si="13"/>
        <v/>
      </c>
      <c r="D103" s="161"/>
      <c r="E103" s="162"/>
      <c r="F103" s="163" t="str">
        <f t="shared" si="14"/>
        <v/>
      </c>
      <c r="G103" s="164"/>
      <c r="H103" s="19" t="str">
        <f t="shared" si="15"/>
        <v/>
      </c>
      <c r="I103" s="165" t="str">
        <f t="shared" si="15"/>
        <v/>
      </c>
      <c r="J103" s="166"/>
      <c r="K103" s="138" t="str">
        <f t="shared" si="16"/>
        <v/>
      </c>
      <c r="L103" s="139"/>
      <c r="M103" s="140"/>
      <c r="N103" s="19" t="str">
        <f t="shared" si="17"/>
        <v/>
      </c>
      <c r="O103"/>
      <c r="P103" s="40"/>
      <c r="Q103" s="59"/>
      <c r="R103" s="59"/>
      <c r="S103" s="59"/>
      <c r="T103"/>
      <c r="U103"/>
      <c r="V103"/>
      <c r="W103"/>
    </row>
    <row r="104" spans="1:23" s="17" customFormat="1" ht="23.25" customHeight="1" x14ac:dyDescent="0.15">
      <c r="A104" s="17">
        <v>11</v>
      </c>
      <c r="B104" s="18" t="str">
        <f t="shared" si="13"/>
        <v/>
      </c>
      <c r="C104" s="160" t="str">
        <f t="shared" si="13"/>
        <v/>
      </c>
      <c r="D104" s="161"/>
      <c r="E104" s="162"/>
      <c r="F104" s="163" t="str">
        <f t="shared" si="14"/>
        <v/>
      </c>
      <c r="G104" s="164"/>
      <c r="H104" s="19" t="str">
        <f t="shared" si="15"/>
        <v/>
      </c>
      <c r="I104" s="165" t="str">
        <f t="shared" si="15"/>
        <v/>
      </c>
      <c r="J104" s="166"/>
      <c r="K104" s="138" t="str">
        <f t="shared" si="16"/>
        <v/>
      </c>
      <c r="L104" s="139"/>
      <c r="M104" s="140"/>
      <c r="N104" s="19" t="str">
        <f t="shared" si="17"/>
        <v/>
      </c>
      <c r="O104"/>
      <c r="P104" s="40"/>
      <c r="Q104" s="59"/>
      <c r="R104" s="59"/>
      <c r="S104" s="59"/>
      <c r="T104"/>
      <c r="U104"/>
      <c r="V104"/>
      <c r="W104"/>
    </row>
    <row r="105" spans="1:23" s="17" customFormat="1" ht="23.25" customHeight="1" x14ac:dyDescent="0.15">
      <c r="A105" s="17">
        <v>12</v>
      </c>
      <c r="B105" s="18" t="str">
        <f t="shared" si="13"/>
        <v/>
      </c>
      <c r="C105" s="160" t="str">
        <f t="shared" si="13"/>
        <v/>
      </c>
      <c r="D105" s="161"/>
      <c r="E105" s="162"/>
      <c r="F105" s="163" t="str">
        <f t="shared" si="14"/>
        <v/>
      </c>
      <c r="G105" s="164"/>
      <c r="H105" s="19" t="str">
        <f t="shared" si="15"/>
        <v/>
      </c>
      <c r="I105" s="165" t="str">
        <f t="shared" si="15"/>
        <v/>
      </c>
      <c r="J105" s="166"/>
      <c r="K105" s="138" t="str">
        <f t="shared" si="16"/>
        <v/>
      </c>
      <c r="L105" s="139"/>
      <c r="M105" s="140"/>
      <c r="N105" s="19" t="str">
        <f t="shared" si="17"/>
        <v/>
      </c>
      <c r="O105"/>
      <c r="P105" s="40"/>
      <c r="Q105" s="59"/>
      <c r="R105" s="59"/>
      <c r="S105" s="59"/>
      <c r="T105"/>
      <c r="U105"/>
      <c r="V105"/>
      <c r="W105"/>
    </row>
    <row r="106" spans="1:23" s="17" customFormat="1" ht="17.25" customHeight="1" x14ac:dyDescent="0.15">
      <c r="B106" s="47" t="s">
        <v>56</v>
      </c>
      <c r="C106" s="151"/>
      <c r="D106" s="151"/>
      <c r="E106" s="151"/>
      <c r="F106" s="151"/>
      <c r="G106" s="151"/>
      <c r="H106" s="152"/>
      <c r="I106" s="138"/>
      <c r="J106" s="140"/>
      <c r="K106" s="136" t="str">
        <f t="shared" si="16"/>
        <v>税抜金額</v>
      </c>
      <c r="L106" s="153"/>
      <c r="M106" s="137"/>
      <c r="N106" s="19" t="str">
        <f t="shared" si="17"/>
        <v>消費税額</v>
      </c>
      <c r="O106"/>
      <c r="P106" s="40"/>
      <c r="Q106" s="59"/>
      <c r="R106" s="59"/>
      <c r="S106" s="59"/>
      <c r="T106"/>
      <c r="U106"/>
      <c r="V106"/>
      <c r="W106"/>
    </row>
    <row r="107" spans="1:23" ht="23.25" customHeight="1" x14ac:dyDescent="0.15">
      <c r="B107" s="154" t="str">
        <f>IF(B79="","",B79)</f>
        <v/>
      </c>
      <c r="C107" s="155"/>
      <c r="D107" s="155"/>
      <c r="E107" s="155"/>
      <c r="F107" s="155"/>
      <c r="G107" s="155"/>
      <c r="H107" s="156"/>
      <c r="I107" s="136" t="s">
        <v>49</v>
      </c>
      <c r="J107" s="137"/>
      <c r="K107" s="138">
        <f t="shared" si="16"/>
        <v>0</v>
      </c>
      <c r="L107" s="139"/>
      <c r="M107" s="140"/>
      <c r="N107" s="45">
        <f t="shared" si="17"/>
        <v>0</v>
      </c>
      <c r="P107" s="40"/>
      <c r="Q107" s="59"/>
      <c r="R107" s="59"/>
      <c r="S107" s="59"/>
    </row>
    <row r="108" spans="1:23" ht="23.25" customHeight="1" x14ac:dyDescent="0.15">
      <c r="B108" s="157" t="str">
        <f>IF(B80="","",B80)</f>
        <v/>
      </c>
      <c r="C108" s="158"/>
      <c r="D108" s="158"/>
      <c r="E108" s="158"/>
      <c r="F108" s="158"/>
      <c r="G108" s="158"/>
      <c r="H108" s="159"/>
      <c r="I108" s="136" t="s">
        <v>60</v>
      </c>
      <c r="J108" s="137"/>
      <c r="K108" s="138">
        <f t="shared" si="16"/>
        <v>0</v>
      </c>
      <c r="L108" s="139"/>
      <c r="M108" s="140"/>
      <c r="N108" s="45">
        <f t="shared" si="17"/>
        <v>0</v>
      </c>
      <c r="P108" s="40"/>
      <c r="Q108" s="59"/>
      <c r="R108" s="59"/>
      <c r="S108" s="59"/>
    </row>
    <row r="109" spans="1:23" ht="23.25" customHeight="1" x14ac:dyDescent="0.15">
      <c r="I109" s="136" t="s">
        <v>61</v>
      </c>
      <c r="J109" s="137"/>
      <c r="K109" s="138">
        <f t="shared" si="16"/>
        <v>0</v>
      </c>
      <c r="L109" s="139"/>
      <c r="M109" s="140"/>
      <c r="N109" s="45" t="str">
        <f t="shared" si="17"/>
        <v>-</v>
      </c>
      <c r="P109" s="40"/>
      <c r="Q109" s="59"/>
      <c r="R109" s="59"/>
      <c r="S109" s="59"/>
    </row>
    <row r="110" spans="1:23" ht="23.25" customHeight="1" x14ac:dyDescent="0.15">
      <c r="I110" s="141" t="s">
        <v>62</v>
      </c>
      <c r="J110" s="142"/>
      <c r="K110" s="143">
        <f t="shared" si="16"/>
        <v>0</v>
      </c>
      <c r="L110" s="144"/>
      <c r="M110" s="145"/>
      <c r="N110" s="45">
        <f t="shared" si="17"/>
        <v>0</v>
      </c>
      <c r="P110" s="40"/>
      <c r="Q110" s="59"/>
      <c r="R110" s="59"/>
      <c r="S110" s="59"/>
    </row>
    <row r="111" spans="1:23" ht="28.5" customHeight="1" x14ac:dyDescent="0.15">
      <c r="I111" s="146" t="s">
        <v>63</v>
      </c>
      <c r="J111" s="147"/>
      <c r="K111" s="148">
        <f t="shared" si="16"/>
        <v>0</v>
      </c>
      <c r="L111" s="149"/>
      <c r="M111" s="150"/>
      <c r="N111" s="41"/>
      <c r="P111" s="40"/>
      <c r="Q111" s="59"/>
      <c r="R111" s="59"/>
      <c r="S111" s="59"/>
    </row>
    <row r="112" spans="1:23" ht="12" customHeight="1" x14ac:dyDescent="0.15">
      <c r="R112" s="35"/>
      <c r="S112" s="36" t="str">
        <f>バージョン</f>
        <v>Ver.20230809</v>
      </c>
    </row>
  </sheetData>
  <mergeCells count="373">
    <mergeCell ref="F1:K2"/>
    <mergeCell ref="N1:O1"/>
    <mergeCell ref="N2:O2"/>
    <mergeCell ref="P2:Q2"/>
    <mergeCell ref="R2:S2"/>
    <mergeCell ref="F3:G3"/>
    <mergeCell ref="N3:S3"/>
    <mergeCell ref="B7:C7"/>
    <mergeCell ref="E7:F7"/>
    <mergeCell ref="H7:K7"/>
    <mergeCell ref="N7:S7"/>
    <mergeCell ref="C9:E9"/>
    <mergeCell ref="F9:G9"/>
    <mergeCell ref="I9:J9"/>
    <mergeCell ref="K9:M9"/>
    <mergeCell ref="N4:S4"/>
    <mergeCell ref="B6:C6"/>
    <mergeCell ref="E6:F6"/>
    <mergeCell ref="H6:K6"/>
    <mergeCell ref="N6:S6"/>
    <mergeCell ref="N5:R5"/>
    <mergeCell ref="C10:E10"/>
    <mergeCell ref="F10:G10"/>
    <mergeCell ref="I10:J10"/>
    <mergeCell ref="K10:M10"/>
    <mergeCell ref="O10:S10"/>
    <mergeCell ref="C11:E11"/>
    <mergeCell ref="F11:G11"/>
    <mergeCell ref="I11:J11"/>
    <mergeCell ref="K11:M11"/>
    <mergeCell ref="O11:S22"/>
    <mergeCell ref="C14:E14"/>
    <mergeCell ref="F14:G14"/>
    <mergeCell ref="I14:J14"/>
    <mergeCell ref="K14:M14"/>
    <mergeCell ref="C15:E15"/>
    <mergeCell ref="F15:G15"/>
    <mergeCell ref="I15:J15"/>
    <mergeCell ref="K15:M15"/>
    <mergeCell ref="C12:E12"/>
    <mergeCell ref="F12:G12"/>
    <mergeCell ref="I12:J12"/>
    <mergeCell ref="K12:M12"/>
    <mergeCell ref="C13:E13"/>
    <mergeCell ref="F13:G13"/>
    <mergeCell ref="I13:J13"/>
    <mergeCell ref="K13:M13"/>
    <mergeCell ref="C18:E18"/>
    <mergeCell ref="F18:G18"/>
    <mergeCell ref="I18:J18"/>
    <mergeCell ref="K18:M18"/>
    <mergeCell ref="C19:E19"/>
    <mergeCell ref="F19:G19"/>
    <mergeCell ref="I19:J19"/>
    <mergeCell ref="K19:M19"/>
    <mergeCell ref="C16:E16"/>
    <mergeCell ref="F16:G16"/>
    <mergeCell ref="I16:J16"/>
    <mergeCell ref="K16:M16"/>
    <mergeCell ref="C17:E17"/>
    <mergeCell ref="F17:G17"/>
    <mergeCell ref="I17:J17"/>
    <mergeCell ref="K17:M17"/>
    <mergeCell ref="K20:M20"/>
    <mergeCell ref="C21:E21"/>
    <mergeCell ref="F21:G21"/>
    <mergeCell ref="I21:J21"/>
    <mergeCell ref="K21:M21"/>
    <mergeCell ref="F25:H27"/>
    <mergeCell ref="I25:J25"/>
    <mergeCell ref="K25:M25"/>
    <mergeCell ref="I26:J26"/>
    <mergeCell ref="K26:M26"/>
    <mergeCell ref="I27:J27"/>
    <mergeCell ref="K27:M27"/>
    <mergeCell ref="C22:H22"/>
    <mergeCell ref="I22:J22"/>
    <mergeCell ref="K22:M22"/>
    <mergeCell ref="B23:H23"/>
    <mergeCell ref="I23:J23"/>
    <mergeCell ref="K23:M23"/>
    <mergeCell ref="B24:H24"/>
    <mergeCell ref="I24:J24"/>
    <mergeCell ref="K24:M24"/>
    <mergeCell ref="C20:E20"/>
    <mergeCell ref="F20:G20"/>
    <mergeCell ref="I20:J20"/>
    <mergeCell ref="N32:S32"/>
    <mergeCell ref="B34:C34"/>
    <mergeCell ref="E34:F34"/>
    <mergeCell ref="H34:K34"/>
    <mergeCell ref="N34:S34"/>
    <mergeCell ref="F29:K30"/>
    <mergeCell ref="N29:O29"/>
    <mergeCell ref="N30:O30"/>
    <mergeCell ref="P30:Q30"/>
    <mergeCell ref="R30:S30"/>
    <mergeCell ref="F31:G31"/>
    <mergeCell ref="N31:S31"/>
    <mergeCell ref="N33:R33"/>
    <mergeCell ref="B35:C35"/>
    <mergeCell ref="E35:F35"/>
    <mergeCell ref="H35:K35"/>
    <mergeCell ref="N35:S35"/>
    <mergeCell ref="C37:E37"/>
    <mergeCell ref="F37:G37"/>
    <mergeCell ref="I37:J37"/>
    <mergeCell ref="K37:M37"/>
    <mergeCell ref="R37:S37"/>
    <mergeCell ref="C38:E38"/>
    <mergeCell ref="F38:G38"/>
    <mergeCell ref="I38:J38"/>
    <mergeCell ref="K38:M38"/>
    <mergeCell ref="R38:S38"/>
    <mergeCell ref="C39:E39"/>
    <mergeCell ref="F39:G39"/>
    <mergeCell ref="I39:J39"/>
    <mergeCell ref="K39:M39"/>
    <mergeCell ref="R39:S39"/>
    <mergeCell ref="C40:E40"/>
    <mergeCell ref="F40:G40"/>
    <mergeCell ref="I40:J40"/>
    <mergeCell ref="K40:M40"/>
    <mergeCell ref="R40:S40"/>
    <mergeCell ref="C41:E41"/>
    <mergeCell ref="F41:G41"/>
    <mergeCell ref="I41:J41"/>
    <mergeCell ref="K41:M41"/>
    <mergeCell ref="R41:S41"/>
    <mergeCell ref="C42:E42"/>
    <mergeCell ref="F42:G42"/>
    <mergeCell ref="I42:J42"/>
    <mergeCell ref="K42:M42"/>
    <mergeCell ref="R42:S42"/>
    <mergeCell ref="C43:E43"/>
    <mergeCell ref="F43:G43"/>
    <mergeCell ref="I43:J43"/>
    <mergeCell ref="K43:M43"/>
    <mergeCell ref="R43:S43"/>
    <mergeCell ref="C44:E44"/>
    <mergeCell ref="F44:G44"/>
    <mergeCell ref="I44:J44"/>
    <mergeCell ref="K44:M44"/>
    <mergeCell ref="R44:S44"/>
    <mergeCell ref="C45:E45"/>
    <mergeCell ref="F45:G45"/>
    <mergeCell ref="I45:J45"/>
    <mergeCell ref="K45:M45"/>
    <mergeCell ref="R45:S45"/>
    <mergeCell ref="C46:E46"/>
    <mergeCell ref="F46:G46"/>
    <mergeCell ref="I46:J46"/>
    <mergeCell ref="K46:M46"/>
    <mergeCell ref="R46:S46"/>
    <mergeCell ref="C47:E47"/>
    <mergeCell ref="F47:G47"/>
    <mergeCell ref="I47:J47"/>
    <mergeCell ref="K47:M47"/>
    <mergeCell ref="R47:S47"/>
    <mergeCell ref="C48:E48"/>
    <mergeCell ref="F48:G48"/>
    <mergeCell ref="I48:J48"/>
    <mergeCell ref="K48:M48"/>
    <mergeCell ref="R48:S48"/>
    <mergeCell ref="C49:E49"/>
    <mergeCell ref="F49:G49"/>
    <mergeCell ref="I49:J49"/>
    <mergeCell ref="K49:M49"/>
    <mergeCell ref="R49:S49"/>
    <mergeCell ref="C50:H50"/>
    <mergeCell ref="I50:J50"/>
    <mergeCell ref="K50:M50"/>
    <mergeCell ref="Q50:S52"/>
    <mergeCell ref="B51:H51"/>
    <mergeCell ref="I51:J51"/>
    <mergeCell ref="K51:M51"/>
    <mergeCell ref="B52:H52"/>
    <mergeCell ref="I52:J52"/>
    <mergeCell ref="K52:M52"/>
    <mergeCell ref="B53:E55"/>
    <mergeCell ref="F53:H55"/>
    <mergeCell ref="I53:J53"/>
    <mergeCell ref="K53:M53"/>
    <mergeCell ref="Q53:R55"/>
    <mergeCell ref="I54:J54"/>
    <mergeCell ref="K54:M54"/>
    <mergeCell ref="I55:J55"/>
    <mergeCell ref="K55:M55"/>
    <mergeCell ref="N60:S60"/>
    <mergeCell ref="B62:C62"/>
    <mergeCell ref="E62:F62"/>
    <mergeCell ref="H62:K62"/>
    <mergeCell ref="N62:S62"/>
    <mergeCell ref="F57:K58"/>
    <mergeCell ref="N57:O57"/>
    <mergeCell ref="N58:O58"/>
    <mergeCell ref="P58:Q58"/>
    <mergeCell ref="R58:S58"/>
    <mergeCell ref="F59:G59"/>
    <mergeCell ref="N59:S59"/>
    <mergeCell ref="N61:R61"/>
    <mergeCell ref="B63:C63"/>
    <mergeCell ref="E63:F63"/>
    <mergeCell ref="H63:K63"/>
    <mergeCell ref="N63:S63"/>
    <mergeCell ref="C65:E65"/>
    <mergeCell ref="F65:G65"/>
    <mergeCell ref="I65:J65"/>
    <mergeCell ref="K65:M65"/>
    <mergeCell ref="R65:S65"/>
    <mergeCell ref="C66:E66"/>
    <mergeCell ref="F66:G66"/>
    <mergeCell ref="I66:J66"/>
    <mergeCell ref="K66:M66"/>
    <mergeCell ref="R66:S66"/>
    <mergeCell ref="C67:E67"/>
    <mergeCell ref="F67:G67"/>
    <mergeCell ref="I67:J67"/>
    <mergeCell ref="K67:M67"/>
    <mergeCell ref="R67:S67"/>
    <mergeCell ref="C68:E68"/>
    <mergeCell ref="F68:G68"/>
    <mergeCell ref="I68:J68"/>
    <mergeCell ref="K68:M68"/>
    <mergeCell ref="R68:S68"/>
    <mergeCell ref="C69:E69"/>
    <mergeCell ref="F69:G69"/>
    <mergeCell ref="I69:J69"/>
    <mergeCell ref="K69:M69"/>
    <mergeCell ref="R69:S69"/>
    <mergeCell ref="C70:E70"/>
    <mergeCell ref="F70:G70"/>
    <mergeCell ref="I70:J70"/>
    <mergeCell ref="K70:M70"/>
    <mergeCell ref="R70:S70"/>
    <mergeCell ref="C71:E71"/>
    <mergeCell ref="F71:G71"/>
    <mergeCell ref="I71:J71"/>
    <mergeCell ref="K71:M71"/>
    <mergeCell ref="R71:S71"/>
    <mergeCell ref="C72:E72"/>
    <mergeCell ref="F72:G72"/>
    <mergeCell ref="I72:J72"/>
    <mergeCell ref="K72:M72"/>
    <mergeCell ref="R72:S72"/>
    <mergeCell ref="C73:E73"/>
    <mergeCell ref="F73:G73"/>
    <mergeCell ref="I73:J73"/>
    <mergeCell ref="K73:M73"/>
    <mergeCell ref="R73:S73"/>
    <mergeCell ref="C74:E74"/>
    <mergeCell ref="F74:G74"/>
    <mergeCell ref="I74:J74"/>
    <mergeCell ref="K74:M74"/>
    <mergeCell ref="R74:S74"/>
    <mergeCell ref="C75:E75"/>
    <mergeCell ref="F75:G75"/>
    <mergeCell ref="I75:J75"/>
    <mergeCell ref="K75:M75"/>
    <mergeCell ref="R75:S75"/>
    <mergeCell ref="C76:E76"/>
    <mergeCell ref="F76:G76"/>
    <mergeCell ref="I76:J76"/>
    <mergeCell ref="K76:M76"/>
    <mergeCell ref="R76:S76"/>
    <mergeCell ref="C77:E77"/>
    <mergeCell ref="F77:G77"/>
    <mergeCell ref="I77:J77"/>
    <mergeCell ref="K77:M77"/>
    <mergeCell ref="R77:S77"/>
    <mergeCell ref="C78:H78"/>
    <mergeCell ref="I78:J78"/>
    <mergeCell ref="K78:M78"/>
    <mergeCell ref="Q78:S80"/>
    <mergeCell ref="B79:H79"/>
    <mergeCell ref="I79:J79"/>
    <mergeCell ref="K79:M79"/>
    <mergeCell ref="B80:H80"/>
    <mergeCell ref="I80:J80"/>
    <mergeCell ref="K80:M80"/>
    <mergeCell ref="F85:K86"/>
    <mergeCell ref="N85:O85"/>
    <mergeCell ref="N86:O86"/>
    <mergeCell ref="P86:Q86"/>
    <mergeCell ref="R86:S86"/>
    <mergeCell ref="F87:G87"/>
    <mergeCell ref="N87:S87"/>
    <mergeCell ref="B81:E83"/>
    <mergeCell ref="F81:H83"/>
    <mergeCell ref="I81:J81"/>
    <mergeCell ref="K81:M81"/>
    <mergeCell ref="Q81:R83"/>
    <mergeCell ref="I82:J82"/>
    <mergeCell ref="K82:M82"/>
    <mergeCell ref="I83:J83"/>
    <mergeCell ref="K83:M83"/>
    <mergeCell ref="B91:C91"/>
    <mergeCell ref="E91:F91"/>
    <mergeCell ref="H91:K91"/>
    <mergeCell ref="N91:S91"/>
    <mergeCell ref="C93:E93"/>
    <mergeCell ref="F93:G93"/>
    <mergeCell ref="I93:J93"/>
    <mergeCell ref="K93:M93"/>
    <mergeCell ref="N88:S88"/>
    <mergeCell ref="B90:C90"/>
    <mergeCell ref="E90:F90"/>
    <mergeCell ref="H90:K90"/>
    <mergeCell ref="N90:S90"/>
    <mergeCell ref="N89:R89"/>
    <mergeCell ref="C96:E96"/>
    <mergeCell ref="F96:G96"/>
    <mergeCell ref="I96:J96"/>
    <mergeCell ref="K96:M96"/>
    <mergeCell ref="C97:E97"/>
    <mergeCell ref="F97:G97"/>
    <mergeCell ref="I97:J97"/>
    <mergeCell ref="K97:M97"/>
    <mergeCell ref="C94:E94"/>
    <mergeCell ref="F94:G94"/>
    <mergeCell ref="I94:J94"/>
    <mergeCell ref="K94:M94"/>
    <mergeCell ref="C95:E95"/>
    <mergeCell ref="F95:G95"/>
    <mergeCell ref="I95:J95"/>
    <mergeCell ref="K95:M95"/>
    <mergeCell ref="C100:E100"/>
    <mergeCell ref="F100:G100"/>
    <mergeCell ref="I100:J100"/>
    <mergeCell ref="K100:M100"/>
    <mergeCell ref="C101:E101"/>
    <mergeCell ref="F101:G101"/>
    <mergeCell ref="I101:J101"/>
    <mergeCell ref="K101:M101"/>
    <mergeCell ref="C98:E98"/>
    <mergeCell ref="F98:G98"/>
    <mergeCell ref="I98:J98"/>
    <mergeCell ref="K98:M98"/>
    <mergeCell ref="C99:E99"/>
    <mergeCell ref="F99:G99"/>
    <mergeCell ref="I99:J99"/>
    <mergeCell ref="K99:M99"/>
    <mergeCell ref="C104:E104"/>
    <mergeCell ref="F104:G104"/>
    <mergeCell ref="I104:J104"/>
    <mergeCell ref="K104:M104"/>
    <mergeCell ref="C105:E105"/>
    <mergeCell ref="F105:G105"/>
    <mergeCell ref="I105:J105"/>
    <mergeCell ref="K105:M105"/>
    <mergeCell ref="C102:E102"/>
    <mergeCell ref="F102:G102"/>
    <mergeCell ref="I102:J102"/>
    <mergeCell ref="K102:M102"/>
    <mergeCell ref="C103:E103"/>
    <mergeCell ref="F103:G103"/>
    <mergeCell ref="I103:J103"/>
    <mergeCell ref="K103:M103"/>
    <mergeCell ref="I109:J109"/>
    <mergeCell ref="K109:M109"/>
    <mergeCell ref="I110:J110"/>
    <mergeCell ref="K110:M110"/>
    <mergeCell ref="I111:J111"/>
    <mergeCell ref="K111:M111"/>
    <mergeCell ref="C106:H106"/>
    <mergeCell ref="I106:J106"/>
    <mergeCell ref="K106:M106"/>
    <mergeCell ref="B107:H107"/>
    <mergeCell ref="I107:J107"/>
    <mergeCell ref="K107:M107"/>
    <mergeCell ref="B108:H108"/>
    <mergeCell ref="I108:J108"/>
    <mergeCell ref="K108:M108"/>
  </mergeCells>
  <phoneticPr fontId="2"/>
  <dataValidations disablePrompts="1" count="2">
    <dataValidation type="list" allowBlank="1" showInputMessage="1" showErrorMessage="1" sqref="N51:N54 N38:N49 N79:N82 N66:N77 N107:N110 N94:N105" xr:uid="{2F11A03D-F358-4282-BAAD-D224ED35495B}">
      <formula1>"無"</formula1>
    </dataValidation>
    <dataValidation type="list" allowBlank="1" showInputMessage="1" showErrorMessage="1" sqref="N10:N21" xr:uid="{9E83942C-E5E8-406E-856A-42FF75DAC261}">
      <formula1>"10,8,0"</formula1>
    </dataValidation>
  </dataValidations>
  <pageMargins left="0.70866141732283472" right="0.19685039370078741" top="0.27559055118110237" bottom="0.19685039370078741" header="0.31496062992125984" footer="0.19685039370078741"/>
  <pageSetup paperSize="9" fitToHeight="4" orientation="landscape" r:id="rId1"/>
  <rowBreaks count="3" manualBreakCount="3">
    <brk id="28" max="16383" man="1"/>
    <brk id="56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13</vt:i4>
      </vt:variant>
    </vt:vector>
  </HeadingPairs>
  <TitlesOfParts>
    <vt:vector size="15" baseType="lpstr">
      <vt:lpstr>総括請求書</vt:lpstr>
      <vt:lpstr>明細</vt:lpstr>
      <vt:lpstr>総括請求書!Print_Area</vt:lpstr>
      <vt:lpstr>明細!Print_Area</vt:lpstr>
      <vt:lpstr>バージョン</vt:lpstr>
      <vt:lpstr>氏名1</vt:lpstr>
      <vt:lpstr>氏名2</vt:lpstr>
      <vt:lpstr>取引先コード</vt:lpstr>
      <vt:lpstr>住所1</vt:lpstr>
      <vt:lpstr>住所2</vt:lpstr>
      <vt:lpstr>請求月</vt:lpstr>
      <vt:lpstr>請求締日</vt:lpstr>
      <vt:lpstr>請求年</vt:lpstr>
      <vt:lpstr>電話番号</vt:lpstr>
      <vt:lpstr>明細枚数</vt:lpstr>
    </vt:vector>
  </TitlesOfParts>
  <Company>株式会社伊藤組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株式会社伊藤組</dc:creator>
  <cp:lastModifiedBy>高桑 真樹子</cp:lastModifiedBy>
  <cp:lastPrinted>2023-07-12T07:46:40Z</cp:lastPrinted>
  <dcterms:created xsi:type="dcterms:W3CDTF">2022-01-28T00:29:23Z</dcterms:created>
  <dcterms:modified xsi:type="dcterms:W3CDTF">2023-08-09T00:48:20Z</dcterms:modified>
</cp:coreProperties>
</file>